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wyosc-my.sharepoint.com/personal/brobinson_courts_state_wy_us/Documents/Desktop/"/>
    </mc:Choice>
  </mc:AlternateContent>
  <xr:revisionPtr revIDLastSave="137" documentId="8_{44721093-5BCF-4BB6-BE45-29AFE6360070}" xr6:coauthVersionLast="47" xr6:coauthVersionMax="47" xr10:uidLastSave="{6E8219A9-BC87-4891-A4B3-CFCD53657FA7}"/>
  <bookViews>
    <workbookView xWindow="28680" yWindow="-120" windowWidth="28110" windowHeight="16440" xr2:uid="{DC7AA93C-0F76-47A3-A9FB-367B3ACE672F}"/>
  </bookViews>
  <sheets>
    <sheet name="Continuing matrix" sheetId="1" r:id="rId1"/>
    <sheet name="Sheet1" sheetId="2" r:id="rId2"/>
  </sheets>
  <definedNames>
    <definedName name="_xlnm.Print_Area" localSheetId="0">'Continuing matrix'!$D$1:$R$95</definedName>
    <definedName name="_xlnm.Print_Titles" localSheetId="0">'Continuing matrix'!$1:$2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1" l="1"/>
  <c r="D80" i="1"/>
  <c r="D21" i="1"/>
  <c r="D12" i="1"/>
  <c r="D94" i="1"/>
  <c r="D93" i="1"/>
  <c r="D92" i="1"/>
  <c r="D91" i="1"/>
  <c r="D90" i="1"/>
  <c r="D89" i="1"/>
  <c r="D88" i="1"/>
  <c r="D87" i="1"/>
  <c r="D84" i="1"/>
  <c r="D83" i="1"/>
  <c r="D75" i="1"/>
  <c r="D74" i="1"/>
  <c r="D71" i="1"/>
  <c r="D70" i="1"/>
  <c r="D67" i="1"/>
  <c r="D64" i="1"/>
  <c r="D60" i="1"/>
  <c r="D57" i="1"/>
  <c r="D56" i="1"/>
  <c r="D53" i="1"/>
  <c r="D50" i="1"/>
  <c r="D47" i="1" l="1"/>
  <c r="D43" i="1"/>
  <c r="D3" i="1" l="1"/>
  <c r="D6" i="1"/>
  <c r="D9" i="1"/>
  <c r="D11" i="1"/>
  <c r="D13" i="1"/>
  <c r="D14" i="1"/>
  <c r="D15" i="1"/>
  <c r="D18" i="1"/>
  <c r="D19" i="1"/>
  <c r="D20" i="1"/>
  <c r="D22" i="1"/>
  <c r="D23" i="1"/>
  <c r="D24" i="1"/>
  <c r="D27" i="1"/>
  <c r="D28" i="1"/>
  <c r="D29" i="1"/>
  <c r="D32" i="1"/>
  <c r="D33" i="1"/>
  <c r="D34" i="1"/>
  <c r="D37" i="1"/>
  <c r="D40" i="1"/>
</calcChain>
</file>

<file path=xl/sharedStrings.xml><?xml version="1.0" encoding="utf-8"?>
<sst xmlns="http://schemas.openxmlformats.org/spreadsheetml/2006/main" count="948" uniqueCount="208">
  <si>
    <t>*The clerk is entitled to limited access to expunge the case and seal.
Expungement of a juvenile record will result in the permanent destruction of all records related to the expunged case.</t>
  </si>
  <si>
    <t>C</t>
  </si>
  <si>
    <t>B*</t>
  </si>
  <si>
    <t>A</t>
  </si>
  <si>
    <t>All documents in criminal case that is subject to expungement - upon the court's grant of petition for expungement.</t>
  </si>
  <si>
    <t>B</t>
  </si>
  <si>
    <t>Petition for expungement and objection to petition - while the petition for expungement is pending and if the petition is denied.</t>
  </si>
  <si>
    <t>Petition for expungement of records of conviction of certain felonies; filing fee; notice; objections; hearing; definitions; restoration of rights</t>
  </si>
  <si>
    <t>Petition for expungement of records of conviction of certain misdemeanors; filing fee; notice; objections; hearing; definitions exceptions</t>
  </si>
  <si>
    <t>Petition for expungement; records of arrest, dismissal of charges, disposition; eligibility; no filing fee</t>
  </si>
  <si>
    <t>Responsibility for criminal conduct; plea; examination; commitment; use of statements by defendant</t>
  </si>
  <si>
    <t>Examination of accused to determine fitness to proceed; reports; commitment; defenses and objections</t>
  </si>
  <si>
    <t>*Findings in grand jury may be disclosed for execution of a warrant by law enforcement.</t>
  </si>
  <si>
    <t>State grand jury records - before the defendant is in custody.</t>
  </si>
  <si>
    <t>Investigative powers; secrecy of proceedings</t>
  </si>
  <si>
    <t>308(d)</t>
  </si>
  <si>
    <t>*The clerk is entitled to limited access to the documents for processing and to seal.</t>
  </si>
  <si>
    <t>State grand jury records, except indictment.</t>
  </si>
  <si>
    <t>308(c)</t>
  </si>
  <si>
    <t>County grand jury records, except indictment.</t>
  </si>
  <si>
    <t>Confidentiality</t>
  </si>
  <si>
    <t>County grand jury indictment - after the defendant is in custody.</t>
  </si>
  <si>
    <t>County grand jury indictment - before the defendant is in custody.</t>
  </si>
  <si>
    <t>Secrecy of indictments against persons not under control</t>
  </si>
  <si>
    <t>Applications and orders for a pen register or trap and trace device.</t>
  </si>
  <si>
    <t>Applications and orders for, and recordings of, any wire, oral or electronic communication interception.</t>
  </si>
  <si>
    <t>Procedure for interception of wire, oral or electronic communications</t>
  </si>
  <si>
    <t>The statute does not provide for the entire case file to be closed. The name, address, city and state of residence of any other information identifying residence of the parties involved in the sexual assault are to remain confidential pursuant to an order entered by the court. To maintain confidentiality of this information the documents must be redacted.
Law enforcement will have full access to the contents of the protection order pursuant to W.S. 35-21-110. 
Redaction is not required in stalking protection order cases.</t>
  </si>
  <si>
    <t>Documents in sexual assault protection order cases.</t>
  </si>
  <si>
    <t>Confidentiality in court proceedings</t>
  </si>
  <si>
    <t>The identity of the victim and accused must be kept confidential prior to the filing of charging documents. The court is required to keep minor victim's identity confidential after charging documents are filed. The statute does not provide for the entire case file to be closed. As a result, any information that would lead a person to determine the identity of the minor victim must be redacted.</t>
  </si>
  <si>
    <t>Documents in a prosecution for abandoning/endangering a child.</t>
  </si>
  <si>
    <t>Abandoning or endangering children; penalties; "child"; disclosure or publication of identifying information; "minor victim"</t>
  </si>
  <si>
    <t xml:space="preserve">The identity of the victim and accused must be kept confidential prior to the filing of charging documents. The court is required to keep minor victim's identity confidential after charging documents are filed. The statute does not provide for the entire case file to be closed. As a result, any information that would lead a person to determine the identity of the minor victim must be redacted. </t>
  </si>
  <si>
    <t>Documents in a prosecution for incest.</t>
  </si>
  <si>
    <t>Incest; penalties; disclosure or publication of identifying information; "minor victim"</t>
  </si>
  <si>
    <t>Victims' rights; services</t>
  </si>
  <si>
    <t>Redaction required if victim is a minor.</t>
  </si>
  <si>
    <t>Documents in criminal sexual assault prosecution filed in circuit court - after the case is bound over to district court or separate court order.</t>
  </si>
  <si>
    <t>Documents in criminal sexual assault prosecution filed in circuit court - before the case is bound over to district court or separate court order.</t>
  </si>
  <si>
    <t>Names not to released; restrictions on disclosures or publication of information; violations; penalties</t>
  </si>
  <si>
    <t>Motion, order or affidavit requesting admission of prior sexual conduct of sexual assault victim in a prosecution for sexual assault.</t>
  </si>
  <si>
    <t>Evidence of victim's prior sexual conduct or reputation; procedure for introduction</t>
  </si>
  <si>
    <t>Sexual assault victim examination report, if filed.</t>
  </si>
  <si>
    <t>Medical examination of victim; costs; use of report; minors; rights of victims; reimbursement</t>
  </si>
  <si>
    <t>*Available to the court, the settlor, any fiduciary, any qualified beneficiary and their attorneys, and other interested persons as determined by the court.</t>
  </si>
  <si>
    <t>A*</t>
  </si>
  <si>
    <t>Petition, trust instrument, inventory, statement, report or order.</t>
  </si>
  <si>
    <t>Sealing and availability of documents</t>
  </si>
  <si>
    <t>Pursuant to W.S. 3-3-603 conservator shall deliver the will to the court, which after being copied, the original document shall be returned to the conservator who provided the document.
*The clerk is entitled to limited access to the document for processing and to seal.</t>
  </si>
  <si>
    <t>Will or purported will of the ward coming into the possession of the court from the conservator.</t>
  </si>
  <si>
    <t>Court to file sealed copy and deliver will to conservator</t>
  </si>
  <si>
    <t>Documents containing public records pursuant to 16-4-203(b) and (d) shall be sealed only upon application and by an order of the court. As a result, if there is no application and order, the filing party would be required to redact in accordance with the redaction rules prior to filing.
Statute is not intended to limit guardian's use of confidential information in the interests of the ward.</t>
  </si>
  <si>
    <t>Order restricting disclosure</t>
  </si>
  <si>
    <t xml:space="preserve">If a confidentiality order has been entered pursuant to W.S. 35-21-112 (family violence protection order) or other court order, the address, city or state of residence or other information identifying the residence of the petitioner must be redacted.
</t>
  </si>
  <si>
    <t>Verified petition to be presented; information to be shown in petition; order of court marking change; record to be made</t>
  </si>
  <si>
    <t>Petition to appoint confidential intermediary, and any documents related to the Petition - after work of confidential intermediary is complete.</t>
  </si>
  <si>
    <t>Assumption would that a party to the adoption case would have full access to the confidential intermediary case if requested; however, the statute is unclear on this point.</t>
  </si>
  <si>
    <t>Petition to appoint confidential intermediary, and any documents related to the Petition - while work of confidential intermediary is pending.</t>
  </si>
  <si>
    <t>Confidentiality intermediaries; confidential intermediary services</t>
  </si>
  <si>
    <t>C*</t>
  </si>
  <si>
    <t>Entire adoption file-after final order.</t>
  </si>
  <si>
    <t>*Attorney's eyes only.</t>
  </si>
  <si>
    <t>Entire adoption file-while case is pending.</t>
  </si>
  <si>
    <t>Petition for adoption of minor; by whom filed; requisites, confidential nature; inspection separate journal to be kept</t>
  </si>
  <si>
    <t>Subject to Expunge</t>
  </si>
  <si>
    <t>Sealed</t>
  </si>
  <si>
    <t>Redaction</t>
  </si>
  <si>
    <t>7</t>
  </si>
  <si>
    <t>6</t>
  </si>
  <si>
    <t>5</t>
  </si>
  <si>
    <t>4</t>
  </si>
  <si>
    <t>3</t>
  </si>
  <si>
    <t>2</t>
  </si>
  <si>
    <t>1</t>
  </si>
  <si>
    <t>Documents</t>
  </si>
  <si>
    <t>Section Title</t>
  </si>
  <si>
    <t>Authority</t>
  </si>
  <si>
    <t>Article</t>
  </si>
  <si>
    <t>Chapter</t>
  </si>
  <si>
    <t>Title</t>
  </si>
  <si>
    <t>Hearings; inspection of records</t>
  </si>
  <si>
    <t>Yes, name of minor.</t>
  </si>
  <si>
    <t>All documents filed in a paternity action - while case is pending.</t>
  </si>
  <si>
    <t>No</t>
  </si>
  <si>
    <t>All documents filed in a paternity action, except final judgment - after final order.</t>
  </si>
  <si>
    <t>Final judgment in paternity action.</t>
  </si>
  <si>
    <t>Purchase by minors prohibited</t>
  </si>
  <si>
    <t>All documents filed in case - while case is pending and for six months after case has concluded.</t>
  </si>
  <si>
    <r>
      <t>A</t>
    </r>
    <r>
      <rPr>
        <sz val="13"/>
        <color theme="1"/>
        <rFont val="Wingdings 2"/>
        <family val="1"/>
        <charset val="2"/>
      </rPr>
      <t>V</t>
    </r>
  </si>
  <si>
    <t>The statute provides that the conviction shall not be reported to law enforcement by the court, but there is no provision that limits the public's access to the court record.</t>
  </si>
  <si>
    <t>All documents filed in case - six months after case has concluded when case is automatically expunged.</t>
  </si>
  <si>
    <r>
      <t>B</t>
    </r>
    <r>
      <rPr>
        <vertAlign val="superscript"/>
        <sz val="13"/>
        <color theme="1"/>
        <rFont val="Calibri"/>
        <family val="2"/>
        <scheme val="minor"/>
      </rPr>
      <t>1</t>
    </r>
    <r>
      <rPr>
        <sz val="13"/>
        <color theme="1"/>
        <rFont val="Calibri"/>
        <family val="2"/>
        <scheme val="minor"/>
      </rPr>
      <t xml:space="preserve"> </t>
    </r>
  </si>
  <si>
    <t>Yes</t>
  </si>
  <si>
    <r>
      <t xml:space="preserve">Pursuant to statute, the conviction is required to be expunged "by operation of law" six months after the conviction.
</t>
    </r>
    <r>
      <rPr>
        <sz val="13"/>
        <rFont val="Calibri"/>
        <family val="2"/>
        <scheme val="minor"/>
      </rPr>
      <t>The clerk is entitled to limited access to expunge the case and seal the court records.</t>
    </r>
  </si>
  <si>
    <t>Possession or use by minors prohibited</t>
  </si>
  <si>
    <r>
      <t>B</t>
    </r>
    <r>
      <rPr>
        <vertAlign val="superscript"/>
        <sz val="13"/>
        <color theme="1"/>
        <rFont val="Calibri"/>
        <family val="2"/>
        <scheme val="minor"/>
      </rPr>
      <t xml:space="preserve">1 </t>
    </r>
  </si>
  <si>
    <t>Predisposition studies and reports</t>
  </si>
  <si>
    <t>Multidisciplinary team reports and predispositional reports after disposition - while case is pending.</t>
  </si>
  <si>
    <t>Subject to W.S. 14-3-437 - court shall safeguard records from disclosure throughout the proceedings, and order the entire file, except child support orders, sealed upon completion of the case.</t>
  </si>
  <si>
    <t>Multidisciplinary team reports and predispositional reports after disposition - upon completion.</t>
  </si>
  <si>
    <t>Ordering payment for support and treatment of child; how paid; enforcement</t>
  </si>
  <si>
    <t>Child support orders in abuse/neglect cases.</t>
  </si>
  <si>
    <t>Yes, SSNs, DOBs, names of minors.</t>
  </si>
  <si>
    <t>Records and reports confidential; inspection</t>
  </si>
  <si>
    <t>All records related to abuse/neglect proceeding except support orders - while case is pending.</t>
  </si>
  <si>
    <t>GALs are considered parties under the court order appointing the GAL for purposes of this section.</t>
  </si>
  <si>
    <t>All records related to abuse/neglect proceeding except support orders - upon completion.</t>
  </si>
  <si>
    <t>Support order in abuse/neglect proceeding.</t>
  </si>
  <si>
    <t>If a confidentiality order has been entered pursuant to W.S. 35-21-112 (family violence protection order) or other court order, the address, city or state of residence or other information identifying the residence of the petitioner must be redacted.</t>
  </si>
  <si>
    <t>Reports of medical or mental examinations; use of results; copies</t>
  </si>
  <si>
    <t>Medical or mental examination reports in a delinquency case - while case is pending.</t>
  </si>
  <si>
    <t>Child support orders in delinquency cases.</t>
  </si>
  <si>
    <t>All records related to delinquency proceedings, except support orders - while case is pending.</t>
  </si>
  <si>
    <t>All records related to delinquency proceedings, except support orders - upon  completion.</t>
  </si>
  <si>
    <t>Fingerprinting or photographing of child; disclosure of child's records</t>
  </si>
  <si>
    <t>Delinquency records,  except predisposition reports, medical/psychological, educational records or hearing transcripts.</t>
  </si>
  <si>
    <t xml:space="preserve">(e) Court may release "the name of the minor, the legal records or disposition" (limitations set forth in document column) in a delinquency proceeding to the victim, victims, or immediate family member of the victim. 
(f) Court may release "the name of the minor, the legal records or disposition" (limitations set forth in documents column) in a delinquency proceeding to the media or other members of the public having a legitimate interest if the court finds it will protect public health or will serve to deter similar action.
</t>
  </si>
  <si>
    <t>Expungement of records in juvenile, circuit and municipal courts</t>
  </si>
  <si>
    <t>Petition for expungement and objection to petition in delinquency/CHINS case - while the petition for expungement is pending and if the petition is denied.</t>
  </si>
  <si>
    <t>E</t>
  </si>
  <si>
    <t>Destroyed</t>
  </si>
  <si>
    <t>The clerk is entitled to limited access to expunge the case and destroy/delete records.</t>
  </si>
  <si>
    <t>Petition for expungement and objection to petition for criminal charges/convictions of a minor in circuit or municipal court - while the petition for expungement is pending and if the petition is denied.</t>
  </si>
  <si>
    <t>D</t>
  </si>
  <si>
    <t>All documents in criminal case of a minor in circuit or municipal court that is subject to expungement - upon the court's granting of petition for expungement.</t>
  </si>
  <si>
    <t>Medical or mental examination reports in a CHINS case - while case is pending.</t>
  </si>
  <si>
    <t>Medical or mental examination reports in a CHINS case - upon completion.</t>
  </si>
  <si>
    <t>Child support orders in CHINS cases.</t>
  </si>
  <si>
    <t>All records related to CHINS proceedings, except support orders - while case is pending.</t>
  </si>
  <si>
    <t>All records related to CHINS proceedings, except support orders - upon  completion.</t>
  </si>
  <si>
    <t>When an agency is a party, it will be treated as a "Filing Party" (column 3) or a "Non-Filing Party" (column 4).</t>
  </si>
  <si>
    <t>Medical or mental examination reports in a delinquency case - upon completion.</t>
  </si>
  <si>
    <t>Statutory foundation filed document or court order.</t>
  </si>
  <si>
    <t xml:space="preserve">*The statute provides access to the court, a founder, the board of directors, and a protector of a statutory foundation as well as the attorneys of the parties/entities mentioned.  In addition, the court can provide access to any other interested person upon a showing of need. </t>
  </si>
  <si>
    <t>Visitation</t>
  </si>
  <si>
    <t>Written notice of relocation in child custody case.</t>
  </si>
  <si>
    <t>Financial affidavits required; financial reporting</t>
  </si>
  <si>
    <t>Child support financial affidavits and attached records.</t>
  </si>
  <si>
    <t>Contents of orders; change of address or employment; income withholding entered; payment</t>
  </si>
  <si>
    <t xml:space="preserve">Confidential statement attached to child support orders. </t>
  </si>
  <si>
    <t>Information to be submitted to the court</t>
  </si>
  <si>
    <t>Pleading/affidavit containing child residency addresses for last five years.</t>
  </si>
  <si>
    <t>If a confidentiality order has been entered pursuant to W.S. 35-21-112 (family violence protection order) or other court order, the address, city or state of residence or other information identifying the residence of the petitioner must be redacted.
If a party alleges the health, safety, or liberty of a party or child would be jeopardized by disclosure of the information, it shall be sealed and may not be disclosed to the other party or to the public without court order.</t>
  </si>
  <si>
    <t>Confidentiality of records; exceptions; penalties of violations</t>
  </si>
  <si>
    <t>Records of clients, former clients, and proposed clients of the Wyoming Life Resource Center.</t>
  </si>
  <si>
    <t>*The statute provides a list of people/entities who are permitted access to the records.</t>
  </si>
  <si>
    <t>Records to be kept confidential; exceptions</t>
  </si>
  <si>
    <t>Records and reports in an application for directed outpatient commitment or involuntary hospitalization.</t>
  </si>
  <si>
    <t>Access can be granted by patient or guardian or pursuant to court order.</t>
  </si>
  <si>
    <r>
      <t>B</t>
    </r>
    <r>
      <rPr>
        <vertAlign val="superscript"/>
        <sz val="13"/>
        <color theme="1"/>
        <rFont val="Calibri"/>
        <family val="2"/>
        <scheme val="minor"/>
      </rPr>
      <t>1</t>
    </r>
  </si>
  <si>
    <t xml:space="preserve">All documents containing residence information of the petitioner and any children residing with the victim of domestic abuse. </t>
  </si>
  <si>
    <t>This statute requires redaction of all court documents containing this information when the petitioner has requested that the information be made confidential.  This statute is referenced throughout the matrix.</t>
  </si>
  <si>
    <t>*The statute allows for full access to the Department of Family Services to the "extent necessary to enforce the Child Support Enforcement Act and the Uniform Interstate Family Support Act."</t>
  </si>
  <si>
    <t xml:space="preserve">*The statute allows for full access to the Department of Family Services to the "extent necessary to enforce the Child Support Enforcement Act and the Uniform Interstate Family Support Act."
If a confidentiality order has been entered pursuant to W.S. 35-21-112 (family violence protection order) or other court order, the address, city or state of residence or other information identifying the residence of the petitioner must be redacted.  Additionally, if the Department of Family Services has access to the document, it is required to implement strict confidentiality requirements pursuant to subsection (h). </t>
  </si>
  <si>
    <t>*Certified copy of the final decree of adoption and a report of adoption to be sent to vital records pursuant to W.S. 35-1-416.</t>
  </si>
  <si>
    <t>Issuance of an order for a pen register or a trap and trace device</t>
  </si>
  <si>
    <t>Publicly available.
Not currently populated to public access terminals.</t>
  </si>
  <si>
    <t xml:space="preserve">18 U.S.C. 2265(d)(3)      </t>
  </si>
  <si>
    <t>Full faith and credit given to protection orders</t>
  </si>
  <si>
    <t>Protection order cases shall not be available via Remote Access and Terminal Access under 18 USC 2265(d)(3). That statute provides that information regarding the registration, filing of a petition, or issuance of a protection order, restraining order or injunction, shall not be made available publicly on the internet if such publication would be likely to reveal the identity or location of the party protected under such order.</t>
  </si>
  <si>
    <t>Committee Note</t>
  </si>
  <si>
    <t>Redaction required, see committee note.</t>
  </si>
  <si>
    <t>Yes, see committee note.</t>
  </si>
  <si>
    <t xml:space="preserve">Docket Entry or ROA (Register of Actions )   </t>
  </si>
  <si>
    <t xml:space="preserve">Docket entry not publicly available. </t>
  </si>
  <si>
    <t>Docket entry not publicly available.
Technical process to expunge takes name off records, but docket entries remain in the case management system.</t>
  </si>
  <si>
    <t>Docket entry is publicly available.</t>
  </si>
  <si>
    <t>Docket entry is publicly available.
Not currently populated to public access terminals.</t>
  </si>
  <si>
    <t>State grand jury records - after the defendant is in custody.</t>
  </si>
  <si>
    <t>Examination report of mental illness or deficiency.</t>
  </si>
  <si>
    <t>Available to child's parents, guardian, custodian or attorney upon request. 
Subject to W.S. 14-6-239 - court shall safeguard records from disclosure throughout the proceedings, and order the entire file, except child support orders, sealed upon completion of the case.</t>
  </si>
  <si>
    <t>Subject to W.S. 14-6-239 - court shall safeguard records from disclosure throughout the proceedings, and order the entire file, except child support orders, sealed upon completion of the case.</t>
  </si>
  <si>
    <t>Available to child's parents, guardian, custodian or attorney upon request. 
Subject to W.S. 14-6-437 - court shall safeguard records from disclosure throughout the proceedings, and order the entire file, except child support orders, sealed upon completion of the case.</t>
  </si>
  <si>
    <t>Subject to W.S. 14-6-437 - court shall safeguard records from disclosure throughout the proceedings, and order the entire file, except child support orders, sealed upon completion of the case.</t>
  </si>
  <si>
    <t>Petition for name change, and any documents related to Petition.</t>
  </si>
  <si>
    <t>Documents in a guardianship/conservatorship case if the documents contain personally identifiable information including financial information.</t>
  </si>
  <si>
    <t>Redaction required.</t>
  </si>
  <si>
    <r>
      <t xml:space="preserve">This statute was analyzed by the Wyoming Supreme Court in </t>
    </r>
    <r>
      <rPr>
        <i/>
        <sz val="13"/>
        <color theme="1"/>
        <rFont val="Calibri"/>
        <family val="2"/>
        <scheme val="minor"/>
      </rPr>
      <t xml:space="preserve">Circuit Court of the Eighth Judicial District v. Lee Newspapers, </t>
    </r>
    <r>
      <rPr>
        <sz val="13"/>
        <color theme="1"/>
        <rFont val="Calibri"/>
        <family val="2"/>
        <scheme val="minor"/>
      </rPr>
      <t>332 P.3d 523, 2014 WY 101 (Wyo. 2014). The Court found that a criminal sexual assault case may not be made confidential unless the Judge makes a specific finding in the record. This requires redaction of the documents within the record to ensure the identities of the victim and the alleged offender are not divulged. 
Following the decision in this case, the Court adopted Rule 5.1 of the Rules Governing Redaction from Court Records. (This language is now adopted as Rule 7 (e) of the Wyoming Rules Governing Access to Court Records)</t>
    </r>
  </si>
  <si>
    <t>Prosecuting agencies and police required to keep victim and victim's family identity confidential. The statute does not currently require that the court maintain the confidentiality of the victim or the victim's family. 
Rule 7 of the Wyoming Rules Governing Access to Court Records currently requires only that the victim's address be redacted.</t>
  </si>
  <si>
    <t>The applications made, orders granted and the contents of any wire, oral or electronic communication intercepted shall be sealed under the Judge's direction pursuant to W.S. 7-3-707(j) and (k).</t>
  </si>
  <si>
    <t>Pursuant to statute, the court may release records to the extent necessary to meet inquiries from:
- Another court of law;
- An agency preparing a PSI for another court;
- A party to the proceeding; or
- DFS for purposes of establishing, modifying or enforcing a support obligation.</t>
  </si>
  <si>
    <t>All documents in delinquency/CHINS case that is subject to expungement - upon the court's granting of petition for expungement.</t>
  </si>
  <si>
    <t>Information regarding the registration, filing of a petition, or issuance of a protection order, restraining order or injunction.</t>
  </si>
  <si>
    <t>7-13-409</t>
  </si>
  <si>
    <t>Disclosure of information and data</t>
  </si>
  <si>
    <t>All information and data in the discharge of the official duties by probation and parole agents. Including Presentence investigation reports.</t>
  </si>
  <si>
    <t>W.R.Cr.P 41(j)</t>
  </si>
  <si>
    <t>Search and Seizure</t>
  </si>
  <si>
    <t xml:space="preserve">Fair Market Value Defined </t>
  </si>
  <si>
    <t>7-13-1610/ 5-12-112 (Effective 7/1/24)</t>
  </si>
  <si>
    <t xml:space="preserve">Confidentiality of Treatment Records </t>
  </si>
  <si>
    <t>All information filed with the court for the purpose of securing a warrant for a search, including but not limited to an application, affidavits, papers and records.</t>
  </si>
  <si>
    <t xml:space="preserve">Search and Seizure (Prior to Execution) </t>
  </si>
  <si>
    <t xml:space="preserve"> </t>
  </si>
  <si>
    <t xml:space="preserve">Search warrant information is not publicly available until after execution of the search warrant. </t>
  </si>
  <si>
    <t>1-26-704(d)</t>
  </si>
  <si>
    <t xml:space="preserve">Docket entry is publicly available. </t>
  </si>
  <si>
    <t>Records and reports relevant to a treatment court participant's treatment.</t>
  </si>
  <si>
    <t>Treatment court staff and team members  shall have access to reports and records relevant to treatment but shall comply with the confidentiality rules contained in 42 U.S.C. 290dd-2 or 42 C.F.R. part 2, as applicable.</t>
  </si>
  <si>
    <t xml:space="preserve">,  </t>
  </si>
  <si>
    <t>W. R. Acc. Case Rec. 1(b)</t>
  </si>
  <si>
    <t>Trial Juror address, phone number, qualification form, and questionnaire</t>
  </si>
  <si>
    <t xml:space="preserve">For the avoidance of any doubt, trial juror addresses, phone numbers, qualification forms, and  questionnaires are considered "administrative records" and are unavailable under these rules. </t>
  </si>
  <si>
    <t xml:space="preserve">When determining fair market value in an eminent domain proceeding,   the terms or conditions of an agreement containing a confidentiality provision and disclosing information not already made public or contained in a document recorded in a county clerk's office.  </t>
  </si>
  <si>
    <t>No docket entry</t>
  </si>
  <si>
    <t xml:space="preserve">No docket entry. </t>
  </si>
  <si>
    <t>Search and Seizure (After Execution)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</si>
</sst>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x14ac:knownFonts="1">
    <font>
      <sz val="11"/>
      <color theme="1"/>
      <name val="Calibri"/>
      <family val="2"/>
      <scheme val="minor"/>
    </font>
    <font>
      <sz val="13"/>
      <color rgb="FF000000"/>
      <name val="Calibri"/>
      <family val="2"/>
    </font>
    <font>
      <sz val="13"/>
      <color theme="1"/>
      <name val="Calibri"/>
      <family val="2"/>
      <scheme val="minor"/>
    </font>
    <font>
      <sz val="13"/>
      <color rgb="FF7030A0"/>
      <name val="Calibri"/>
      <family val="2"/>
      <scheme val="minor"/>
    </font>
    <font>
      <i/>
      <sz val="13"/>
      <color theme="1"/>
      <name val="Calibri"/>
      <family val="2"/>
      <scheme val="minor"/>
    </font>
    <font>
      <sz val="11"/>
      <color rgb="FF00B0F0"/>
      <name val="Calibri"/>
      <family val="2"/>
      <scheme val="minor"/>
    </font>
    <font>
      <sz val="13"/>
      <name val="Calibri"/>
      <family val="2"/>
      <scheme val="minor"/>
    </font>
    <font>
      <sz val="13"/>
      <color theme="1"/>
      <name val="Wingdings 2"/>
      <family val="1"/>
      <charset val="2"/>
    </font>
    <font>
      <vertAlign val="superscript"/>
      <sz val="13"/>
      <color theme="1"/>
      <name val="Calibri"/>
      <family val="2"/>
      <scheme val="minor"/>
    </font>
    <font>
      <b/>
      <sz val="13"/>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A000"/>
        <bgColor indexed="64"/>
      </patternFill>
    </fill>
    <fill>
      <patternFill patternType="solid">
        <fgColor rgb="FF0070C0"/>
        <bgColor indexed="64"/>
      </patternFill>
    </fill>
    <fill>
      <patternFill patternType="solid">
        <fgColor rgb="FFFF00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s>
  <cellStyleXfs count="1">
    <xf numFmtId="0" fontId="0" fillId="0" borderId="0"/>
  </cellStyleXfs>
  <cellXfs count="32">
    <xf numFmtId="0" fontId="0" fillId="0" borderId="0" xfId="0"/>
    <xf numFmtId="0" fontId="0" fillId="0" borderId="0" xfId="0" applyAlignment="1">
      <alignment vertical="top"/>
    </xf>
    <xf numFmtId="0" fontId="1" fillId="0" borderId="1" xfId="0" applyFont="1" applyBorder="1" applyAlignment="1">
      <alignment vertical="top"/>
    </xf>
    <xf numFmtId="0" fontId="2" fillId="0" borderId="1" xfId="0" applyFont="1" applyBorder="1" applyAlignment="1">
      <alignment vertical="top" wrapText="1"/>
    </xf>
    <xf numFmtId="0" fontId="2" fillId="0" borderId="1" xfId="0" applyFont="1" applyBorder="1" applyAlignment="1">
      <alignment vertical="top"/>
    </xf>
    <xf numFmtId="0" fontId="3" fillId="0" borderId="1" xfId="0" applyFont="1" applyBorder="1" applyAlignment="1">
      <alignment vertical="top" wrapText="1"/>
    </xf>
    <xf numFmtId="0" fontId="2" fillId="2" borderId="1" xfId="0" applyFont="1" applyFill="1" applyBorder="1" applyAlignment="1">
      <alignment vertical="top"/>
    </xf>
    <xf numFmtId="0" fontId="2" fillId="3" borderId="1" xfId="0" applyFont="1" applyFill="1" applyBorder="1" applyAlignment="1">
      <alignment vertical="top"/>
    </xf>
    <xf numFmtId="0" fontId="2" fillId="4" borderId="1" xfId="0" applyFont="1" applyFill="1" applyBorder="1" applyAlignment="1">
      <alignment vertical="top"/>
    </xf>
    <xf numFmtId="0" fontId="5" fillId="0" borderId="0" xfId="0" applyFont="1" applyAlignment="1">
      <alignment wrapText="1"/>
    </xf>
    <xf numFmtId="0" fontId="5" fillId="0" borderId="0" xfId="0" applyFont="1"/>
    <xf numFmtId="0" fontId="6" fillId="4" borderId="1" xfId="0" applyFont="1" applyFill="1" applyBorder="1" applyAlignment="1">
      <alignment vertical="top"/>
    </xf>
    <xf numFmtId="0" fontId="6" fillId="2" borderId="1" xfId="0" applyFont="1" applyFill="1" applyBorder="1" applyAlignment="1">
      <alignment vertical="top"/>
    </xf>
    <xf numFmtId="0" fontId="2" fillId="4" borderId="1" xfId="0" applyFont="1" applyFill="1" applyBorder="1" applyAlignment="1">
      <alignment vertical="top" wrapText="1"/>
    </xf>
    <xf numFmtId="0" fontId="2" fillId="2" borderId="1" xfId="0" applyFont="1" applyFill="1" applyBorder="1" applyAlignment="1">
      <alignment vertical="top" wrapText="1"/>
    </xf>
    <xf numFmtId="0" fontId="2" fillId="6" borderId="1" xfId="0" applyFont="1" applyFill="1" applyBorder="1" applyAlignment="1">
      <alignment vertical="top"/>
    </xf>
    <xf numFmtId="0" fontId="2" fillId="6" borderId="1" xfId="0" applyFont="1" applyFill="1" applyBorder="1" applyAlignment="1">
      <alignment vertical="top" wrapText="1"/>
    </xf>
    <xf numFmtId="0" fontId="2" fillId="5" borderId="1" xfId="0" applyFont="1" applyFill="1" applyBorder="1" applyAlignment="1">
      <alignment vertical="top"/>
    </xf>
    <xf numFmtId="0" fontId="2" fillId="0" borderId="2" xfId="0" applyFont="1" applyBorder="1" applyAlignment="1">
      <alignment vertical="top"/>
    </xf>
    <xf numFmtId="0" fontId="2" fillId="6" borderId="2" xfId="0" applyFont="1" applyFill="1" applyBorder="1" applyAlignment="1">
      <alignment vertical="top"/>
    </xf>
    <xf numFmtId="0" fontId="1" fillId="0" borderId="1" xfId="0" applyFont="1" applyBorder="1" applyAlignment="1">
      <alignment vertical="top" wrapText="1"/>
    </xf>
    <xf numFmtId="14" fontId="1" fillId="0" borderId="1" xfId="0" applyNumberFormat="1" applyFont="1" applyBorder="1" applyAlignment="1">
      <alignment vertical="top" wrapText="1"/>
    </xf>
    <xf numFmtId="0" fontId="6" fillId="0" borderId="1" xfId="0" applyFont="1" applyBorder="1" applyAlignment="1">
      <alignment vertical="top" wrapText="1"/>
    </xf>
    <xf numFmtId="0" fontId="0" fillId="0" borderId="2" xfId="0" applyBorder="1" applyAlignment="1">
      <alignment vertical="top" wrapText="1"/>
    </xf>
    <xf numFmtId="0" fontId="9" fillId="0" borderId="1" xfId="0" applyFont="1" applyBorder="1" applyAlignment="1">
      <alignment vertical="top"/>
    </xf>
    <xf numFmtId="0" fontId="9" fillId="0" borderId="1" xfId="0" applyFont="1" applyBorder="1" applyAlignment="1">
      <alignment vertical="top"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wrapText="1"/>
    </xf>
    <xf numFmtId="0" fontId="0" fillId="0" borderId="3" xfId="0" applyBorder="1"/>
    <xf numFmtId="0" fontId="0" fillId="0" borderId="2" xfId="0" applyBorder="1" applyAlignment="1">
      <alignment vertical="top"/>
    </xf>
    <xf numFmtId="0" fontId="0" fillId="0" borderId="1" xfId="0" applyBorder="1" applyAlignment="1">
      <alignment vertical="top"/>
    </xf>
  </cellXfs>
  <cellStyles count="1">
    <cellStyle name="Normal" xfId="0" builtinId="0"/>
  </cellStyles>
  <dxfs count="21">
    <dxf>
      <font>
        <strike val="0"/>
        <outline val="0"/>
        <shadow val="0"/>
        <u val="none"/>
        <vertAlign val="baseline"/>
        <sz val="13"/>
        <color rgb="FF7030A0"/>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3"/>
        <color rgb="FF000000"/>
        <name val="Calibri"/>
        <family val="2"/>
        <scheme val="none"/>
      </font>
      <numFmt numFmtId="19" formatCode="m/d/yyyy"/>
      <fill>
        <patternFill patternType="solid">
          <fgColor indexed="64"/>
          <bgColor rgb="FFFF000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3"/>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rgb="FF000000"/>
        <name val="Calibri"/>
        <family val="2"/>
        <scheme val="none"/>
      </font>
      <alignment horizontal="general" vertical="top" textRotation="0" indent="0" justifyLastLine="0" shrinkToFit="0" readingOrder="0"/>
    </dxf>
    <dxf>
      <alignment horizontal="general" vertical="top" textRotation="0" wrapText="0" indent="0" justifyLastLine="0" shrinkToFit="0" readingOrder="0"/>
    </dxf>
    <dxf>
      <font>
        <strike val="0"/>
        <color theme="0"/>
      </font>
      <fill>
        <patternFill>
          <bgColor theme="4" tint="-0.499984740745262"/>
        </patternFill>
      </fill>
    </dxf>
  </dxfs>
  <tableStyles count="1" defaultTableStyle="TableStyleMedium2" defaultPivotStyle="PivotStyleLight16">
    <tableStyle name="Table Style 1" pivot="0" count="1" xr9:uid="{80C4B07A-C258-4C16-AAAE-635011548C4B}">
      <tableStyleElement type="headerRow" dxfId="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5</xdr:col>
      <xdr:colOff>2705553</xdr:colOff>
      <xdr:row>0</xdr:row>
      <xdr:rowOff>1891665</xdr:rowOff>
    </xdr:to>
    <xdr:pic>
      <xdr:nvPicPr>
        <xdr:cNvPr id="4" name="Picture 3">
          <a:extLst>
            <a:ext uri="{FF2B5EF4-FFF2-40B4-BE49-F238E27FC236}">
              <a16:creationId xmlns:a16="http://schemas.microsoft.com/office/drawing/2014/main" id="{18DB4793-D89D-4CAC-928B-98FE7140D55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5844" y="0"/>
          <a:ext cx="5651500" cy="1876425"/>
        </a:xfrm>
        <a:prstGeom prst="rect">
          <a:avLst/>
        </a:prstGeom>
        <a:noFill/>
        <a:ln>
          <a:noFill/>
        </a:ln>
      </xdr:spPr>
    </xdr:pic>
    <xdr:clientData/>
  </xdr:twoCellAnchor>
  <xdr:twoCellAnchor editAs="oneCell">
    <xdr:from>
      <xdr:col>12</xdr:col>
      <xdr:colOff>130969</xdr:colOff>
      <xdr:row>0</xdr:row>
      <xdr:rowOff>166687</xdr:rowOff>
    </xdr:from>
    <xdr:to>
      <xdr:col>17</xdr:col>
      <xdr:colOff>3797512</xdr:colOff>
      <xdr:row>0</xdr:row>
      <xdr:rowOff>1424609</xdr:rowOff>
    </xdr:to>
    <xdr:pic>
      <xdr:nvPicPr>
        <xdr:cNvPr id="5" name="Picture 8">
          <a:extLst>
            <a:ext uri="{FF2B5EF4-FFF2-40B4-BE49-F238E27FC236}">
              <a16:creationId xmlns:a16="http://schemas.microsoft.com/office/drawing/2014/main" id="{5024C311-8D49-44F9-AB3B-3C9BBDFE586B}"/>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32934"/>
        <a:stretch/>
      </xdr:blipFill>
      <xdr:spPr bwMode="auto">
        <a:xfrm>
          <a:off x="8091148" y="166687"/>
          <a:ext cx="7612615" cy="1257922"/>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C56EF0-6D2F-4BD6-8F91-95C1B0D4BF25}" name="Table13" displayName="Table13" ref="A2:R102" totalsRowShown="0" headerRowDxfId="19" dataDxfId="18">
  <autoFilter ref="A2:R102" xr:uid="{2478274D-BCBE-4644-8F59-FB4A70488D07}"/>
  <tableColumns count="18">
    <tableColumn id="1" xr3:uid="{0ADFE4BA-AC76-411B-8414-BD9F2C9CFE20}" name="Title" dataDxfId="17"/>
    <tableColumn id="2" xr3:uid="{C8FAD5DF-AB6A-4B3C-B697-0A6E7A1101BD}" name="Chapter" dataDxfId="16"/>
    <tableColumn id="3" xr3:uid="{9A55D370-7D00-4602-9FD5-C92CA1862685}" name="Article" dataDxfId="15"/>
    <tableColumn id="4" xr3:uid="{96BF19D0-B80B-4B95-AAE9-FD356C12FDEF}" name="Authority" dataDxfId="14">
      <calculatedColumnFormula>CONCATENATE(Table13[[#This Row],[Title]],"-", Table13[[#This Row],[Chapter]],"-", Table13[[#This Row],[Article]])</calculatedColumnFormula>
    </tableColumn>
    <tableColumn id="5" xr3:uid="{25975D1C-B713-4B71-82B5-8A5E8F463B8D}" name="Section Title" dataDxfId="13"/>
    <tableColumn id="6" xr3:uid="{8FEBC3AB-0504-47BE-81E2-92EA21FB370D}" name="Documents" dataDxfId="12"/>
    <tableColumn id="7" xr3:uid="{99917E44-379A-4D65-92E5-06B16921A495}" name="1" dataDxfId="11"/>
    <tableColumn id="8" xr3:uid="{8D3FB0AE-F194-4B11-915A-38EFC181705C}" name="2" dataDxfId="10"/>
    <tableColumn id="9" xr3:uid="{44A7EB96-7CA8-4239-82FA-380A1AD4EBC8}" name="3" dataDxfId="9"/>
    <tableColumn id="10" xr3:uid="{4805855F-728D-4ED8-8C94-959B4FAB38C6}" name="4" dataDxfId="8"/>
    <tableColumn id="11" xr3:uid="{B8FBDDC3-AF22-4C15-93C1-B850BB955694}" name="5" dataDxfId="7"/>
    <tableColumn id="12" xr3:uid="{9CC2CE15-E303-4390-B5E4-827D668955E0}" name="6" dataDxfId="6"/>
    <tableColumn id="13" xr3:uid="{8675E08C-3B69-4A78-BC2D-A8BDE8BB6401}" name="7" dataDxfId="5"/>
    <tableColumn id="14" xr3:uid="{E534CB25-FE60-4DDD-9DB4-382058CA187A}" name="Redaction" dataDxfId="4"/>
    <tableColumn id="15" xr3:uid="{DEEDCD61-8D71-421D-A249-8C8A96396017}" name="Sealed" dataDxfId="3"/>
    <tableColumn id="23" xr3:uid="{EE1ABCBE-CE67-4A2A-A0E0-B83ACB4DD70C}" name="Subject to Expunge" dataDxfId="2"/>
    <tableColumn id="22" xr3:uid="{4423DA1F-13E5-4566-99A2-23F9AD9E5702}" name="Docket Entry or ROA (Register of Actions )   " dataDxfId="1"/>
    <tableColumn id="17" xr3:uid="{104246A3-CFAE-4C78-879B-B2AC1AF84B54}" name="Committee Note"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A2818-DC45-4029-BA62-048DCC29CD4E}">
  <sheetPr>
    <pageSetUpPr fitToPage="1"/>
  </sheetPr>
  <dimension ref="A1:XEY106"/>
  <sheetViews>
    <sheetView tabSelected="1" topLeftCell="D91" zoomScale="70" zoomScaleNormal="70" zoomScalePageLayoutView="50" workbookViewId="0">
      <selection activeCell="U101" sqref="U101"/>
    </sheetView>
  </sheetViews>
  <sheetFormatPr defaultColWidth="8.5703125" defaultRowHeight="15" x14ac:dyDescent="0.25"/>
  <cols>
    <col min="1" max="2" width="3.85546875" bestFit="1" customWidth="1"/>
    <col min="3" max="3" width="8.140625" style="1" bestFit="1" customWidth="1"/>
    <col min="4" max="4" width="13" bestFit="1" customWidth="1"/>
    <col min="5" max="5" width="44.28515625" bestFit="1" customWidth="1"/>
    <col min="6" max="6" width="58.85546875" bestFit="1" customWidth="1"/>
    <col min="7" max="7" width="2.85546875" style="1" bestFit="1" customWidth="1"/>
    <col min="8" max="8" width="3.5703125" style="1" bestFit="1" customWidth="1"/>
    <col min="9" max="12" width="4" style="1" bestFit="1" customWidth="1"/>
    <col min="13" max="13" width="2.85546875" style="1" bestFit="1" customWidth="1"/>
    <col min="14" max="14" width="12.85546875" bestFit="1" customWidth="1"/>
    <col min="15" max="15" width="12.5703125" bestFit="1" customWidth="1"/>
    <col min="16" max="16" width="5.28515625" bestFit="1" customWidth="1"/>
    <col min="17" max="17" width="25.42578125" bestFit="1" customWidth="1"/>
    <col min="18" max="18" width="85.42578125" style="29" bestFit="1" customWidth="1"/>
  </cols>
  <sheetData>
    <row r="1" spans="1:18" ht="162.75" customHeight="1" x14ac:dyDescent="0.25">
      <c r="E1" s="10"/>
      <c r="F1" s="10"/>
      <c r="P1" s="9"/>
      <c r="R1"/>
    </row>
    <row r="2" spans="1:18" s="1" customFormat="1" ht="56.1" customHeight="1" x14ac:dyDescent="0.25">
      <c r="A2" s="1" t="s">
        <v>80</v>
      </c>
      <c r="B2" s="1" t="s">
        <v>79</v>
      </c>
      <c r="C2" s="1" t="s">
        <v>78</v>
      </c>
      <c r="D2" s="30" t="s">
        <v>77</v>
      </c>
      <c r="E2" s="30" t="s">
        <v>76</v>
      </c>
      <c r="F2" s="30" t="s">
        <v>75</v>
      </c>
      <c r="G2" s="30" t="s">
        <v>74</v>
      </c>
      <c r="H2" s="30" t="s">
        <v>73</v>
      </c>
      <c r="I2" s="30" t="s">
        <v>72</v>
      </c>
      <c r="J2" s="30" t="s">
        <v>71</v>
      </c>
      <c r="K2" s="30" t="s">
        <v>70</v>
      </c>
      <c r="L2" s="30" t="s">
        <v>69</v>
      </c>
      <c r="M2" s="30" t="s">
        <v>68</v>
      </c>
      <c r="N2" s="30" t="s">
        <v>67</v>
      </c>
      <c r="O2" s="30" t="s">
        <v>66</v>
      </c>
      <c r="P2" s="23" t="s">
        <v>65</v>
      </c>
      <c r="Q2" s="23" t="s">
        <v>164</v>
      </c>
      <c r="R2" s="31" t="s">
        <v>161</v>
      </c>
    </row>
    <row r="3" spans="1:18" s="1" customFormat="1" ht="86.25" x14ac:dyDescent="0.25">
      <c r="A3" s="4">
        <v>1</v>
      </c>
      <c r="B3" s="4">
        <v>22</v>
      </c>
      <c r="C3" s="4">
        <v>104</v>
      </c>
      <c r="D3" s="24" t="str">
        <f>CONCATENATE(Table13[[#This Row],[Title]],"-", Table13[[#This Row],[Chapter]],"-", Table13[[#This Row],[Article]])</f>
        <v>1-22-104</v>
      </c>
      <c r="E3" s="3" t="s">
        <v>64</v>
      </c>
      <c r="F3" s="3"/>
      <c r="G3" s="4"/>
      <c r="H3" s="4"/>
      <c r="I3" s="4"/>
      <c r="J3" s="4"/>
      <c r="K3" s="4"/>
      <c r="L3" s="4"/>
      <c r="M3" s="4"/>
      <c r="N3" s="3"/>
      <c r="O3" s="4"/>
      <c r="P3" s="4"/>
      <c r="Q3" s="20"/>
      <c r="R3" s="5"/>
    </row>
    <row r="4" spans="1:18" s="1" customFormat="1" ht="34.5" x14ac:dyDescent="0.25">
      <c r="A4" s="4"/>
      <c r="B4" s="4"/>
      <c r="C4" s="4"/>
      <c r="D4" s="4" t="s">
        <v>3</v>
      </c>
      <c r="E4" s="3"/>
      <c r="F4" s="3" t="s">
        <v>63</v>
      </c>
      <c r="G4" s="8" t="s">
        <v>3</v>
      </c>
      <c r="H4" s="8" t="s">
        <v>3</v>
      </c>
      <c r="I4" s="8" t="s">
        <v>46</v>
      </c>
      <c r="J4" s="8" t="s">
        <v>46</v>
      </c>
      <c r="K4" s="6" t="s">
        <v>1</v>
      </c>
      <c r="L4" s="6" t="s">
        <v>1</v>
      </c>
      <c r="M4" s="6" t="s">
        <v>1</v>
      </c>
      <c r="N4" s="3"/>
      <c r="O4" s="4"/>
      <c r="P4" s="4"/>
      <c r="Q4" s="21" t="s">
        <v>165</v>
      </c>
      <c r="R4" s="3" t="s">
        <v>62</v>
      </c>
    </row>
    <row r="5" spans="1:18" s="1" customFormat="1" ht="51.75" x14ac:dyDescent="0.25">
      <c r="A5" s="4"/>
      <c r="B5" s="4"/>
      <c r="C5" s="4"/>
      <c r="D5" s="4" t="s">
        <v>5</v>
      </c>
      <c r="E5" s="3"/>
      <c r="F5" s="3" t="s">
        <v>61</v>
      </c>
      <c r="G5" s="8" t="s">
        <v>3</v>
      </c>
      <c r="H5" s="6" t="s">
        <v>1</v>
      </c>
      <c r="I5" s="6" t="s">
        <v>1</v>
      </c>
      <c r="J5" s="6" t="s">
        <v>1</v>
      </c>
      <c r="K5" s="6" t="s">
        <v>60</v>
      </c>
      <c r="L5" s="6" t="s">
        <v>1</v>
      </c>
      <c r="M5" s="6" t="s">
        <v>1</v>
      </c>
      <c r="N5" s="3"/>
      <c r="O5" s="4"/>
      <c r="P5" s="4"/>
      <c r="Q5" s="21" t="s">
        <v>165</v>
      </c>
      <c r="R5" s="3" t="s">
        <v>155</v>
      </c>
    </row>
    <row r="6" spans="1:18" s="1" customFormat="1" ht="39" customHeight="1" x14ac:dyDescent="0.25">
      <c r="A6" s="4">
        <v>1</v>
      </c>
      <c r="B6" s="4">
        <v>22</v>
      </c>
      <c r="C6" s="4">
        <v>203</v>
      </c>
      <c r="D6" s="24" t="str">
        <f>CONCATENATE(Table13[[#This Row],[Title]],"-", Table13[[#This Row],[Chapter]],"-", Table13[[#This Row],[Article]])</f>
        <v>1-22-203</v>
      </c>
      <c r="E6" s="3" t="s">
        <v>59</v>
      </c>
      <c r="F6" s="3"/>
      <c r="G6" s="4"/>
      <c r="H6" s="4"/>
      <c r="I6" s="4"/>
      <c r="J6" s="4"/>
      <c r="K6" s="4"/>
      <c r="L6" s="4"/>
      <c r="M6" s="4"/>
      <c r="N6" s="3"/>
      <c r="O6" s="4"/>
      <c r="P6" s="4"/>
      <c r="Q6" s="21" t="s">
        <v>165</v>
      </c>
      <c r="R6" s="5"/>
    </row>
    <row r="7" spans="1:18" s="1" customFormat="1" ht="69" x14ac:dyDescent="0.25">
      <c r="A7" s="4"/>
      <c r="B7" s="4"/>
      <c r="C7" s="4"/>
      <c r="D7" s="4" t="s">
        <v>3</v>
      </c>
      <c r="E7" s="3"/>
      <c r="F7" s="3" t="s">
        <v>58</v>
      </c>
      <c r="G7" s="8" t="s">
        <v>3</v>
      </c>
      <c r="H7" s="8" t="s">
        <v>3</v>
      </c>
      <c r="I7" s="8" t="s">
        <v>3</v>
      </c>
      <c r="J7" s="13" t="s">
        <v>3</v>
      </c>
      <c r="K7" s="6" t="s">
        <v>1</v>
      </c>
      <c r="L7" s="8" t="s">
        <v>3</v>
      </c>
      <c r="M7" s="6" t="s">
        <v>1</v>
      </c>
      <c r="N7" s="3"/>
      <c r="O7" s="4"/>
      <c r="P7" s="4"/>
      <c r="Q7" s="21" t="s">
        <v>165</v>
      </c>
      <c r="R7" s="3" t="s">
        <v>57</v>
      </c>
    </row>
    <row r="8" spans="1:18" s="1" customFormat="1" ht="69" x14ac:dyDescent="0.25">
      <c r="A8" s="4"/>
      <c r="B8" s="4"/>
      <c r="C8" s="4"/>
      <c r="D8" s="4" t="s">
        <v>5</v>
      </c>
      <c r="E8" s="3"/>
      <c r="F8" s="3" t="s">
        <v>56</v>
      </c>
      <c r="G8" s="8" t="s">
        <v>3</v>
      </c>
      <c r="H8" s="6" t="s">
        <v>1</v>
      </c>
      <c r="I8" s="6" t="s">
        <v>1</v>
      </c>
      <c r="J8" s="14" t="s">
        <v>1</v>
      </c>
      <c r="K8" s="6" t="s">
        <v>1</v>
      </c>
      <c r="L8" s="6" t="s">
        <v>1</v>
      </c>
      <c r="M8" s="6" t="s">
        <v>1</v>
      </c>
      <c r="N8" s="3"/>
      <c r="O8" s="4"/>
      <c r="P8" s="4"/>
      <c r="Q8" s="21" t="s">
        <v>165</v>
      </c>
      <c r="R8" s="5"/>
    </row>
    <row r="9" spans="1:18" s="1" customFormat="1" ht="103.5" x14ac:dyDescent="0.25">
      <c r="A9" s="4">
        <v>1</v>
      </c>
      <c r="B9" s="4">
        <v>25</v>
      </c>
      <c r="C9" s="4">
        <v>101</v>
      </c>
      <c r="D9" s="24" t="str">
        <f>CONCATENATE(Table13[[#This Row],[Title]],"-", Table13[[#This Row],[Chapter]],"-", Table13[[#This Row],[Article]])</f>
        <v>1-25-101</v>
      </c>
      <c r="E9" s="3" t="s">
        <v>55</v>
      </c>
      <c r="F9" s="3" t="s">
        <v>175</v>
      </c>
      <c r="G9" s="8" t="s">
        <v>3</v>
      </c>
      <c r="H9" s="8" t="s">
        <v>3</v>
      </c>
      <c r="I9" s="8" t="s">
        <v>3</v>
      </c>
      <c r="J9" s="8" t="s">
        <v>3</v>
      </c>
      <c r="K9" s="8" t="s">
        <v>3</v>
      </c>
      <c r="L9" s="8" t="s">
        <v>3</v>
      </c>
      <c r="M9" s="8" t="s">
        <v>3</v>
      </c>
      <c r="N9" s="3" t="s">
        <v>162</v>
      </c>
      <c r="O9" s="4"/>
      <c r="P9" s="4"/>
      <c r="Q9" s="21" t="s">
        <v>167</v>
      </c>
      <c r="R9" s="3" t="s">
        <v>54</v>
      </c>
    </row>
    <row r="10" spans="1:18" s="1" customFormat="1" ht="155.25" x14ac:dyDescent="0.25">
      <c r="A10" s="4">
        <v>3</v>
      </c>
      <c r="B10" s="4">
        <v>1</v>
      </c>
      <c r="C10" s="4">
        <v>110</v>
      </c>
      <c r="D10" s="24" t="str">
        <f>CONCATENATE(Table13[[#This Row],[Title]],"-", Table13[[#This Row],[Chapter]],"-", Table13[[#This Row],[Article]])</f>
        <v>3-1-110</v>
      </c>
      <c r="E10" s="3" t="s">
        <v>53</v>
      </c>
      <c r="F10" s="3" t="s">
        <v>176</v>
      </c>
      <c r="G10" s="8" t="s">
        <v>3</v>
      </c>
      <c r="H10" s="8" t="s">
        <v>3</v>
      </c>
      <c r="I10" s="8" t="s">
        <v>3</v>
      </c>
      <c r="J10" s="8" t="s">
        <v>3</v>
      </c>
      <c r="K10" s="8" t="s">
        <v>3</v>
      </c>
      <c r="L10" s="8" t="s">
        <v>3</v>
      </c>
      <c r="M10" s="8" t="s">
        <v>3</v>
      </c>
      <c r="N10" s="3" t="s">
        <v>162</v>
      </c>
      <c r="O10" s="4"/>
      <c r="P10" s="4"/>
      <c r="Q10" s="21" t="s">
        <v>167</v>
      </c>
      <c r="R10" s="3" t="s">
        <v>52</v>
      </c>
    </row>
    <row r="11" spans="1:18" s="1" customFormat="1" ht="120.75" x14ac:dyDescent="0.25">
      <c r="A11" s="4">
        <v>3</v>
      </c>
      <c r="B11" s="4">
        <v>3</v>
      </c>
      <c r="C11" s="4">
        <v>605</v>
      </c>
      <c r="D11" s="24" t="str">
        <f>CONCATENATE(Table13[[#This Row],[Title]],"-", Table13[[#This Row],[Chapter]],"-", Table13[[#This Row],[Article]])</f>
        <v>3-3-605</v>
      </c>
      <c r="E11" s="3" t="s">
        <v>51</v>
      </c>
      <c r="F11" s="3" t="s">
        <v>50</v>
      </c>
      <c r="G11" s="8" t="s">
        <v>3</v>
      </c>
      <c r="H11" s="7" t="s">
        <v>150</v>
      </c>
      <c r="I11" s="6" t="s">
        <v>1</v>
      </c>
      <c r="J11" s="6" t="s">
        <v>1</v>
      </c>
      <c r="K11" s="6" t="s">
        <v>1</v>
      </c>
      <c r="L11" s="6" t="s">
        <v>1</v>
      </c>
      <c r="M11" s="6" t="s">
        <v>1</v>
      </c>
      <c r="N11" s="3"/>
      <c r="O11" s="4"/>
      <c r="P11" s="4"/>
      <c r="Q11" s="21" t="s">
        <v>167</v>
      </c>
      <c r="R11" s="3" t="s">
        <v>49</v>
      </c>
    </row>
    <row r="12" spans="1:18" s="1" customFormat="1" ht="51.75" x14ac:dyDescent="0.25">
      <c r="A12" s="4">
        <v>4</v>
      </c>
      <c r="B12" s="4">
        <v>10</v>
      </c>
      <c r="C12" s="4">
        <v>205</v>
      </c>
      <c r="D12" s="24" t="str">
        <f>CONCATENATE(Table13[[#This Row],[Title]],"-", Table13[[#This Row],[Chapter]],"-", Table13[[#This Row],[Article]])</f>
        <v>4-10-205</v>
      </c>
      <c r="E12" s="3" t="s">
        <v>48</v>
      </c>
      <c r="F12" s="3" t="s">
        <v>47</v>
      </c>
      <c r="G12" s="8" t="s">
        <v>3</v>
      </c>
      <c r="H12" s="8" t="s">
        <v>3</v>
      </c>
      <c r="I12" s="8" t="s">
        <v>3</v>
      </c>
      <c r="J12" s="8" t="s">
        <v>3</v>
      </c>
      <c r="K12" s="6" t="s">
        <v>1</v>
      </c>
      <c r="L12" s="8" t="s">
        <v>46</v>
      </c>
      <c r="M12" s="6" t="s">
        <v>1</v>
      </c>
      <c r="N12" s="3"/>
      <c r="O12" s="4"/>
      <c r="P12" s="4"/>
      <c r="Q12" s="21" t="s">
        <v>167</v>
      </c>
      <c r="R12" s="3" t="s">
        <v>45</v>
      </c>
    </row>
    <row r="13" spans="1:18" s="1" customFormat="1" ht="69" x14ac:dyDescent="0.25">
      <c r="A13" s="4">
        <v>6</v>
      </c>
      <c r="B13" s="4">
        <v>2</v>
      </c>
      <c r="C13" s="4">
        <v>309</v>
      </c>
      <c r="D13" s="24" t="str">
        <f>CONCATENATE(Table13[[#This Row],[Title]],"-", Table13[[#This Row],[Chapter]],"-", Table13[[#This Row],[Article]])</f>
        <v>6-2-309</v>
      </c>
      <c r="E13" s="3" t="s">
        <v>44</v>
      </c>
      <c r="F13" s="3" t="s">
        <v>43</v>
      </c>
      <c r="G13" s="8" t="s">
        <v>3</v>
      </c>
      <c r="H13" s="8" t="s">
        <v>3</v>
      </c>
      <c r="I13" s="8" t="s">
        <v>3</v>
      </c>
      <c r="J13" s="8" t="s">
        <v>3</v>
      </c>
      <c r="K13" s="6" t="s">
        <v>1</v>
      </c>
      <c r="L13" s="6" t="s">
        <v>1</v>
      </c>
      <c r="M13" s="6" t="s">
        <v>1</v>
      </c>
      <c r="N13" s="3"/>
      <c r="O13" s="4"/>
      <c r="P13" s="4"/>
      <c r="Q13" s="21" t="s">
        <v>167</v>
      </c>
      <c r="R13" s="5"/>
    </row>
    <row r="14" spans="1:18" s="1" customFormat="1" ht="69" x14ac:dyDescent="0.25">
      <c r="A14" s="4">
        <v>6</v>
      </c>
      <c r="B14" s="4">
        <v>2</v>
      </c>
      <c r="C14" s="4">
        <v>312</v>
      </c>
      <c r="D14" s="24" t="str">
        <f>CONCATENATE(Table13[[#This Row],[Title]],"-", Table13[[#This Row],[Chapter]],"-", Table13[[#This Row],[Article]])</f>
        <v>6-2-312</v>
      </c>
      <c r="E14" s="3" t="s">
        <v>42</v>
      </c>
      <c r="F14" s="3" t="s">
        <v>41</v>
      </c>
      <c r="G14" s="8" t="s">
        <v>3</v>
      </c>
      <c r="H14" s="8" t="s">
        <v>3</v>
      </c>
      <c r="I14" s="8" t="s">
        <v>3</v>
      </c>
      <c r="J14" s="8" t="s">
        <v>3</v>
      </c>
      <c r="K14" s="6" t="s">
        <v>1</v>
      </c>
      <c r="L14" s="6" t="s">
        <v>1</v>
      </c>
      <c r="M14" s="6" t="s">
        <v>1</v>
      </c>
      <c r="N14" s="3"/>
      <c r="O14" s="4"/>
      <c r="P14" s="4"/>
      <c r="Q14" s="21" t="s">
        <v>165</v>
      </c>
      <c r="R14" s="5"/>
    </row>
    <row r="15" spans="1:18" s="1" customFormat="1" ht="86.25" x14ac:dyDescent="0.25">
      <c r="A15" s="4">
        <v>6</v>
      </c>
      <c r="B15" s="4">
        <v>2</v>
      </c>
      <c r="C15" s="4">
        <v>319</v>
      </c>
      <c r="D15" s="24" t="str">
        <f>CONCATENATE(Table13[[#This Row],[Title]],"-", Table13[[#This Row],[Chapter]],"-", Table13[[#This Row],[Article]])</f>
        <v>6-2-319</v>
      </c>
      <c r="E15" s="3" t="s">
        <v>40</v>
      </c>
      <c r="F15" s="3"/>
      <c r="G15" s="4"/>
      <c r="H15" s="4"/>
      <c r="I15" s="4"/>
      <c r="J15" s="4"/>
      <c r="K15" s="4"/>
      <c r="L15" s="4"/>
      <c r="M15" s="4"/>
      <c r="N15" s="3"/>
      <c r="O15" s="4"/>
      <c r="P15" s="4"/>
      <c r="Q15" s="21"/>
      <c r="R15" s="5"/>
    </row>
    <row r="16" spans="1:18" s="1" customFormat="1" ht="235.5" customHeight="1" x14ac:dyDescent="0.25">
      <c r="A16" s="4"/>
      <c r="B16" s="4"/>
      <c r="C16" s="4"/>
      <c r="D16" s="4" t="s">
        <v>3</v>
      </c>
      <c r="E16" s="3"/>
      <c r="F16" s="3" t="s">
        <v>39</v>
      </c>
      <c r="G16" s="8" t="s">
        <v>3</v>
      </c>
      <c r="H16" s="8" t="s">
        <v>3</v>
      </c>
      <c r="I16" s="8" t="s">
        <v>3</v>
      </c>
      <c r="J16" s="8" t="s">
        <v>3</v>
      </c>
      <c r="K16" s="7" t="s">
        <v>5</v>
      </c>
      <c r="L16" s="7" t="s">
        <v>5</v>
      </c>
      <c r="M16" s="7" t="s">
        <v>5</v>
      </c>
      <c r="N16" s="3" t="s">
        <v>162</v>
      </c>
      <c r="O16" s="4"/>
      <c r="P16" s="4"/>
      <c r="Q16" s="21" t="s">
        <v>168</v>
      </c>
      <c r="R16" s="3" t="s">
        <v>178</v>
      </c>
    </row>
    <row r="17" spans="1:18" s="1" customFormat="1" ht="69" x14ac:dyDescent="0.25">
      <c r="A17" s="4"/>
      <c r="B17" s="4"/>
      <c r="C17" s="4"/>
      <c r="D17" s="4" t="s">
        <v>5</v>
      </c>
      <c r="E17" s="3"/>
      <c r="F17" s="3" t="s">
        <v>38</v>
      </c>
      <c r="G17" s="8" t="s">
        <v>3</v>
      </c>
      <c r="H17" s="8" t="s">
        <v>3</v>
      </c>
      <c r="I17" s="8" t="s">
        <v>3</v>
      </c>
      <c r="J17" s="8" t="s">
        <v>3</v>
      </c>
      <c r="K17" s="8" t="s">
        <v>3</v>
      </c>
      <c r="L17" s="8" t="s">
        <v>3</v>
      </c>
      <c r="M17" s="8" t="s">
        <v>3</v>
      </c>
      <c r="N17" s="3" t="s">
        <v>37</v>
      </c>
      <c r="O17" s="4"/>
      <c r="P17" s="4"/>
      <c r="Q17" s="21" t="s">
        <v>167</v>
      </c>
      <c r="R17" s="5"/>
    </row>
    <row r="18" spans="1:18" s="1" customFormat="1" ht="138" x14ac:dyDescent="0.25">
      <c r="A18" s="4">
        <v>6</v>
      </c>
      <c r="B18" s="4">
        <v>2</v>
      </c>
      <c r="C18" s="4">
        <v>709</v>
      </c>
      <c r="D18" s="24" t="str">
        <f>CONCATENATE(Table13[[#This Row],[Title]],"-", Table13[[#This Row],[Chapter]],"-", Table13[[#This Row],[Article]])</f>
        <v>6-2-709</v>
      </c>
      <c r="E18" s="3" t="s">
        <v>36</v>
      </c>
      <c r="F18" s="3"/>
      <c r="G18" s="8" t="s">
        <v>3</v>
      </c>
      <c r="H18" s="8" t="s">
        <v>3</v>
      </c>
      <c r="I18" s="8" t="s">
        <v>3</v>
      </c>
      <c r="J18" s="8" t="s">
        <v>3</v>
      </c>
      <c r="K18" s="8" t="s">
        <v>3</v>
      </c>
      <c r="L18" s="8" t="s">
        <v>3</v>
      </c>
      <c r="M18" s="8" t="s">
        <v>3</v>
      </c>
      <c r="N18" s="3" t="s">
        <v>177</v>
      </c>
      <c r="O18" s="4"/>
      <c r="P18" s="4"/>
      <c r="Q18" s="21" t="s">
        <v>167</v>
      </c>
      <c r="R18" s="3" t="s">
        <v>179</v>
      </c>
    </row>
    <row r="19" spans="1:18" s="1" customFormat="1" ht="144" customHeight="1" x14ac:dyDescent="0.25">
      <c r="A19" s="4">
        <v>6</v>
      </c>
      <c r="B19" s="4">
        <v>4</v>
      </c>
      <c r="C19" s="4">
        <v>402</v>
      </c>
      <c r="D19" s="24" t="str">
        <f>CONCATENATE(Table13[[#This Row],[Title]],"-", Table13[[#This Row],[Chapter]],"-", Table13[[#This Row],[Article]])</f>
        <v>6-4-402</v>
      </c>
      <c r="E19" s="3" t="s">
        <v>35</v>
      </c>
      <c r="F19" s="3" t="s">
        <v>34</v>
      </c>
      <c r="G19" s="8" t="s">
        <v>3</v>
      </c>
      <c r="H19" s="8" t="s">
        <v>3</v>
      </c>
      <c r="I19" s="8" t="s">
        <v>3</v>
      </c>
      <c r="J19" s="8" t="s">
        <v>3</v>
      </c>
      <c r="K19" s="8" t="s">
        <v>3</v>
      </c>
      <c r="L19" s="8" t="s">
        <v>3</v>
      </c>
      <c r="M19" s="8" t="s">
        <v>3</v>
      </c>
      <c r="N19" s="3" t="s">
        <v>177</v>
      </c>
      <c r="O19" s="4"/>
      <c r="P19" s="4"/>
      <c r="Q19" s="21" t="s">
        <v>167</v>
      </c>
      <c r="R19" s="3" t="s">
        <v>33</v>
      </c>
    </row>
    <row r="20" spans="1:18" s="1" customFormat="1" ht="120.75" x14ac:dyDescent="0.25">
      <c r="A20" s="4">
        <v>6</v>
      </c>
      <c r="B20" s="4">
        <v>4</v>
      </c>
      <c r="C20" s="4">
        <v>403</v>
      </c>
      <c r="D20" s="24" t="str">
        <f>CONCATENATE(Table13[[#This Row],[Title]],"-", Table13[[#This Row],[Chapter]],"-", Table13[[#This Row],[Article]])</f>
        <v>6-4-403</v>
      </c>
      <c r="E20" s="3" t="s">
        <v>32</v>
      </c>
      <c r="F20" s="3" t="s">
        <v>31</v>
      </c>
      <c r="G20" s="8" t="s">
        <v>3</v>
      </c>
      <c r="H20" s="8" t="s">
        <v>3</v>
      </c>
      <c r="I20" s="8" t="s">
        <v>3</v>
      </c>
      <c r="J20" s="8" t="s">
        <v>3</v>
      </c>
      <c r="K20" s="8" t="s">
        <v>3</v>
      </c>
      <c r="L20" s="8" t="s">
        <v>3</v>
      </c>
      <c r="M20" s="8" t="s">
        <v>3</v>
      </c>
      <c r="N20" s="3" t="s">
        <v>162</v>
      </c>
      <c r="O20" s="4"/>
      <c r="P20" s="4"/>
      <c r="Q20" s="21" t="s">
        <v>167</v>
      </c>
      <c r="R20" s="3" t="s">
        <v>30</v>
      </c>
    </row>
    <row r="21" spans="1:18" s="1" customFormat="1" ht="207" x14ac:dyDescent="0.25">
      <c r="A21" s="4">
        <v>7</v>
      </c>
      <c r="B21" s="4">
        <v>3</v>
      </c>
      <c r="C21" s="4">
        <v>512</v>
      </c>
      <c r="D21" s="24" t="str">
        <f>CONCATENATE(Table13[[#This Row],[Title]],"-", Table13[[#This Row],[Chapter]],"-", Table13[[#This Row],[Article]])</f>
        <v>7-3-512</v>
      </c>
      <c r="E21" s="3" t="s">
        <v>29</v>
      </c>
      <c r="F21" s="3" t="s">
        <v>28</v>
      </c>
      <c r="G21" s="8" t="s">
        <v>3</v>
      </c>
      <c r="H21" s="8" t="s">
        <v>3</v>
      </c>
      <c r="I21" s="8" t="s">
        <v>3</v>
      </c>
      <c r="J21" s="8" t="s">
        <v>3</v>
      </c>
      <c r="K21" s="8" t="s">
        <v>3</v>
      </c>
      <c r="L21" s="8" t="s">
        <v>3</v>
      </c>
      <c r="M21" s="8" t="s">
        <v>3</v>
      </c>
      <c r="N21" s="3" t="s">
        <v>162</v>
      </c>
      <c r="O21" s="4"/>
      <c r="P21" s="4"/>
      <c r="Q21" s="21" t="s">
        <v>157</v>
      </c>
      <c r="R21" s="3" t="s">
        <v>27</v>
      </c>
    </row>
    <row r="22" spans="1:18" s="1" customFormat="1" ht="69" x14ac:dyDescent="0.25">
      <c r="A22" s="4">
        <v>7</v>
      </c>
      <c r="B22" s="4">
        <v>3</v>
      </c>
      <c r="C22" s="4">
        <v>707</v>
      </c>
      <c r="D22" s="24" t="str">
        <f>CONCATENATE(Table13[[#This Row],[Title]],"-", Table13[[#This Row],[Chapter]],"-", Table13[[#This Row],[Article]])</f>
        <v>7-3-707</v>
      </c>
      <c r="E22" s="3" t="s">
        <v>26</v>
      </c>
      <c r="F22" s="3" t="s">
        <v>25</v>
      </c>
      <c r="G22" s="8" t="s">
        <v>3</v>
      </c>
      <c r="H22" s="6" t="s">
        <v>1</v>
      </c>
      <c r="I22" s="6" t="s">
        <v>1</v>
      </c>
      <c r="J22" s="6" t="s">
        <v>1</v>
      </c>
      <c r="K22" s="6" t="s">
        <v>1</v>
      </c>
      <c r="L22" s="6" t="s">
        <v>1</v>
      </c>
      <c r="M22" s="6" t="s">
        <v>1</v>
      </c>
      <c r="N22" s="3"/>
      <c r="O22" s="4"/>
      <c r="P22" s="4"/>
      <c r="Q22" s="21" t="s">
        <v>165</v>
      </c>
      <c r="R22" s="3" t="s">
        <v>180</v>
      </c>
    </row>
    <row r="23" spans="1:18" s="1" customFormat="1" ht="51.75" x14ac:dyDescent="0.25">
      <c r="A23" s="4">
        <v>7</v>
      </c>
      <c r="B23" s="4">
        <v>3</v>
      </c>
      <c r="C23" s="4">
        <v>804</v>
      </c>
      <c r="D23" s="24" t="str">
        <f>CONCATENATE(Table13[[#This Row],[Title]],"-", Table13[[#This Row],[Chapter]],"-", Table13[[#This Row],[Article]])</f>
        <v>7-3-804</v>
      </c>
      <c r="E23" s="3" t="s">
        <v>156</v>
      </c>
      <c r="F23" s="3" t="s">
        <v>24</v>
      </c>
      <c r="G23" s="8" t="s">
        <v>3</v>
      </c>
      <c r="H23" s="6" t="s">
        <v>1</v>
      </c>
      <c r="I23" s="6" t="s">
        <v>1</v>
      </c>
      <c r="J23" s="6" t="s">
        <v>1</v>
      </c>
      <c r="K23" s="6" t="s">
        <v>1</v>
      </c>
      <c r="L23" s="6" t="s">
        <v>1</v>
      </c>
      <c r="M23" s="6" t="s">
        <v>1</v>
      </c>
      <c r="N23" s="3"/>
      <c r="O23" s="4"/>
      <c r="P23" s="4"/>
      <c r="Q23" s="21" t="s">
        <v>165</v>
      </c>
      <c r="R23" s="5"/>
    </row>
    <row r="24" spans="1:18" s="1" customFormat="1" ht="34.5" x14ac:dyDescent="0.25">
      <c r="A24" s="4">
        <v>7</v>
      </c>
      <c r="B24" s="4">
        <v>5</v>
      </c>
      <c r="C24" s="4">
        <v>207</v>
      </c>
      <c r="D24" s="24" t="str">
        <f>CONCATENATE(Table13[[#This Row],[Title]],"-", Table13[[#This Row],[Chapter]],"-", Table13[[#This Row],[Article]])</f>
        <v>7-5-207</v>
      </c>
      <c r="E24" s="3" t="s">
        <v>23</v>
      </c>
      <c r="F24" s="3"/>
      <c r="G24" s="4"/>
      <c r="H24" s="4"/>
      <c r="I24" s="4"/>
      <c r="J24" s="4"/>
      <c r="K24" s="4"/>
      <c r="L24" s="4"/>
      <c r="M24" s="4"/>
      <c r="N24" s="3"/>
      <c r="O24" s="4"/>
      <c r="P24" s="4"/>
      <c r="Q24" s="21" t="s">
        <v>165</v>
      </c>
      <c r="R24" s="5"/>
    </row>
    <row r="25" spans="1:18" s="1" customFormat="1" ht="34.5" x14ac:dyDescent="0.25">
      <c r="A25" s="4"/>
      <c r="B25" s="4"/>
      <c r="C25" s="4"/>
      <c r="D25" s="4" t="s">
        <v>3</v>
      </c>
      <c r="E25" s="3"/>
      <c r="F25" s="3" t="s">
        <v>22</v>
      </c>
      <c r="G25" s="8" t="s">
        <v>3</v>
      </c>
      <c r="H25" s="8" t="s">
        <v>3</v>
      </c>
      <c r="I25" s="8" t="s">
        <v>3</v>
      </c>
      <c r="J25" s="6" t="s">
        <v>1</v>
      </c>
      <c r="K25" s="7" t="s">
        <v>2</v>
      </c>
      <c r="L25" s="6" t="s">
        <v>1</v>
      </c>
      <c r="M25" s="6" t="s">
        <v>1</v>
      </c>
      <c r="N25" s="3"/>
      <c r="O25" s="4"/>
      <c r="P25" s="4"/>
      <c r="Q25" s="21" t="s">
        <v>165</v>
      </c>
      <c r="R25" s="3" t="s">
        <v>12</v>
      </c>
    </row>
    <row r="26" spans="1:18" s="1" customFormat="1" ht="34.5" x14ac:dyDescent="0.25">
      <c r="A26" s="4"/>
      <c r="B26" s="4"/>
      <c r="C26" s="4"/>
      <c r="D26" s="4" t="s">
        <v>5</v>
      </c>
      <c r="E26" s="3"/>
      <c r="F26" s="3" t="s">
        <v>21</v>
      </c>
      <c r="G26" s="8" t="s">
        <v>3</v>
      </c>
      <c r="H26" s="8" t="s">
        <v>3</v>
      </c>
      <c r="I26" s="8" t="s">
        <v>3</v>
      </c>
      <c r="J26" s="8" t="s">
        <v>3</v>
      </c>
      <c r="K26" s="8" t="s">
        <v>3</v>
      </c>
      <c r="L26" s="8" t="s">
        <v>3</v>
      </c>
      <c r="M26" s="8" t="s">
        <v>3</v>
      </c>
      <c r="N26" s="3"/>
      <c r="O26" s="4"/>
      <c r="P26" s="4"/>
      <c r="Q26" s="21" t="s">
        <v>165</v>
      </c>
      <c r="R26" s="5"/>
    </row>
    <row r="27" spans="1:18" s="1" customFormat="1" ht="34.5" x14ac:dyDescent="0.25">
      <c r="A27" s="4">
        <v>7</v>
      </c>
      <c r="B27" s="4">
        <v>5</v>
      </c>
      <c r="C27" s="4">
        <v>208</v>
      </c>
      <c r="D27" s="24" t="str">
        <f>CONCATENATE(Table13[[#This Row],[Title]],"-", Table13[[#This Row],[Chapter]],"-", Table13[[#This Row],[Article]])</f>
        <v>7-5-208</v>
      </c>
      <c r="E27" s="3" t="s">
        <v>20</v>
      </c>
      <c r="F27" s="3" t="s">
        <v>19</v>
      </c>
      <c r="G27" s="8" t="s">
        <v>3</v>
      </c>
      <c r="H27" s="7" t="s">
        <v>150</v>
      </c>
      <c r="I27" s="6" t="s">
        <v>1</v>
      </c>
      <c r="J27" s="6" t="s">
        <v>1</v>
      </c>
      <c r="K27" s="6" t="s">
        <v>1</v>
      </c>
      <c r="L27" s="6" t="s">
        <v>1</v>
      </c>
      <c r="M27" s="6" t="s">
        <v>1</v>
      </c>
      <c r="N27" s="3"/>
      <c r="O27" s="4"/>
      <c r="P27" s="4"/>
      <c r="Q27" s="21" t="s">
        <v>165</v>
      </c>
      <c r="R27" s="3" t="s">
        <v>16</v>
      </c>
    </row>
    <row r="28" spans="1:18" s="1" customFormat="1" ht="34.5" x14ac:dyDescent="0.25">
      <c r="A28" s="4">
        <v>7</v>
      </c>
      <c r="B28" s="4">
        <v>5</v>
      </c>
      <c r="C28" s="4" t="s">
        <v>18</v>
      </c>
      <c r="D28" s="24" t="str">
        <f>CONCATENATE(Table13[[#This Row],[Title]],"-", Table13[[#This Row],[Chapter]],"-", Table13[[#This Row],[Article]])</f>
        <v>7-5-308(c)</v>
      </c>
      <c r="E28" s="3" t="s">
        <v>14</v>
      </c>
      <c r="F28" s="3" t="s">
        <v>17</v>
      </c>
      <c r="G28" s="8" t="s">
        <v>3</v>
      </c>
      <c r="H28" s="7" t="s">
        <v>150</v>
      </c>
      <c r="I28" s="6" t="s">
        <v>1</v>
      </c>
      <c r="J28" s="6" t="s">
        <v>1</v>
      </c>
      <c r="K28" s="6" t="s">
        <v>1</v>
      </c>
      <c r="L28" s="6" t="s">
        <v>1</v>
      </c>
      <c r="M28" s="6" t="s">
        <v>1</v>
      </c>
      <c r="N28" s="3"/>
      <c r="O28" s="4"/>
      <c r="P28" s="4"/>
      <c r="Q28" s="21" t="s">
        <v>165</v>
      </c>
      <c r="R28" s="3" t="s">
        <v>16</v>
      </c>
    </row>
    <row r="29" spans="1:18" s="1" customFormat="1" ht="34.5" x14ac:dyDescent="0.25">
      <c r="A29" s="4">
        <v>7</v>
      </c>
      <c r="B29" s="4">
        <v>5</v>
      </c>
      <c r="C29" s="4" t="s">
        <v>15</v>
      </c>
      <c r="D29" s="24" t="str">
        <f>CONCATENATE(Table13[[#This Row],[Title]],"-", Table13[[#This Row],[Chapter]],"-", Table13[[#This Row],[Article]])</f>
        <v>7-5-308(d)</v>
      </c>
      <c r="E29" s="3" t="s">
        <v>14</v>
      </c>
      <c r="F29" s="3"/>
      <c r="G29" s="4"/>
      <c r="H29" s="4"/>
      <c r="I29" s="4"/>
      <c r="J29" s="4"/>
      <c r="K29" s="4"/>
      <c r="L29" s="4"/>
      <c r="M29" s="4"/>
      <c r="N29" s="3"/>
      <c r="O29" s="4"/>
      <c r="P29" s="4"/>
      <c r="Q29" s="21"/>
      <c r="R29" s="5"/>
    </row>
    <row r="30" spans="1:18" s="1" customFormat="1" ht="34.5" x14ac:dyDescent="0.25">
      <c r="A30" s="4"/>
      <c r="B30" s="4"/>
      <c r="C30" s="4"/>
      <c r="D30" s="4" t="s">
        <v>3</v>
      </c>
      <c r="E30" s="3"/>
      <c r="F30" s="3" t="s">
        <v>13</v>
      </c>
      <c r="G30" s="8" t="s">
        <v>3</v>
      </c>
      <c r="H30" s="8" t="s">
        <v>3</v>
      </c>
      <c r="I30" s="8" t="s">
        <v>3</v>
      </c>
      <c r="J30" s="6" t="s">
        <v>1</v>
      </c>
      <c r="K30" s="7" t="s">
        <v>5</v>
      </c>
      <c r="L30" s="6" t="s">
        <v>1</v>
      </c>
      <c r="M30" s="6" t="s">
        <v>1</v>
      </c>
      <c r="N30" s="3"/>
      <c r="O30" s="4"/>
      <c r="P30" s="4"/>
      <c r="Q30" s="21" t="s">
        <v>165</v>
      </c>
      <c r="R30" s="3" t="s">
        <v>12</v>
      </c>
    </row>
    <row r="31" spans="1:18" s="1" customFormat="1" ht="34.5" x14ac:dyDescent="0.25">
      <c r="A31" s="4"/>
      <c r="B31" s="4"/>
      <c r="C31" s="4"/>
      <c r="D31" s="4" t="s">
        <v>5</v>
      </c>
      <c r="E31" s="3"/>
      <c r="F31" s="3" t="s">
        <v>169</v>
      </c>
      <c r="G31" s="8" t="s">
        <v>3</v>
      </c>
      <c r="H31" s="8" t="s">
        <v>3</v>
      </c>
      <c r="I31" s="8" t="s">
        <v>3</v>
      </c>
      <c r="J31" s="8" t="s">
        <v>3</v>
      </c>
      <c r="K31" s="8" t="s">
        <v>3</v>
      </c>
      <c r="L31" s="8" t="s">
        <v>3</v>
      </c>
      <c r="M31" s="8" t="s">
        <v>3</v>
      </c>
      <c r="N31" s="3"/>
      <c r="O31" s="4"/>
      <c r="P31" s="4"/>
      <c r="Q31" s="21" t="s">
        <v>165</v>
      </c>
      <c r="R31" s="5"/>
    </row>
    <row r="32" spans="1:18" s="1" customFormat="1" ht="69" x14ac:dyDescent="0.25">
      <c r="A32" s="4">
        <v>7</v>
      </c>
      <c r="B32" s="4">
        <v>11</v>
      </c>
      <c r="C32" s="4">
        <v>303</v>
      </c>
      <c r="D32" s="24" t="str">
        <f>CONCATENATE(Table13[[#This Row],[Title]],"-", Table13[[#This Row],[Chapter]],"-", Table13[[#This Row],[Article]])</f>
        <v>7-11-303</v>
      </c>
      <c r="E32" s="3" t="s">
        <v>11</v>
      </c>
      <c r="F32" s="3" t="s">
        <v>170</v>
      </c>
      <c r="G32" s="8" t="s">
        <v>3</v>
      </c>
      <c r="H32" s="8" t="s">
        <v>3</v>
      </c>
      <c r="I32" s="8" t="s">
        <v>3</v>
      </c>
      <c r="J32" s="8" t="s">
        <v>3</v>
      </c>
      <c r="K32" s="6" t="s">
        <v>1</v>
      </c>
      <c r="L32" s="6" t="s">
        <v>1</v>
      </c>
      <c r="M32" s="6" t="s">
        <v>1</v>
      </c>
      <c r="N32" s="3"/>
      <c r="O32" s="4"/>
      <c r="P32" s="4"/>
      <c r="Q32" s="21" t="s">
        <v>167</v>
      </c>
      <c r="R32" s="5"/>
    </row>
    <row r="33" spans="1:18" s="1" customFormat="1" ht="69" x14ac:dyDescent="0.25">
      <c r="A33" s="4">
        <v>7</v>
      </c>
      <c r="B33" s="4">
        <v>11</v>
      </c>
      <c r="C33" s="4">
        <v>304</v>
      </c>
      <c r="D33" s="24" t="str">
        <f>CONCATENATE(Table13[[#This Row],[Title]],"-", Table13[[#This Row],[Chapter]],"-", Table13[[#This Row],[Article]])</f>
        <v>7-11-304</v>
      </c>
      <c r="E33" s="3" t="s">
        <v>10</v>
      </c>
      <c r="F33" s="3" t="s">
        <v>170</v>
      </c>
      <c r="G33" s="8" t="s">
        <v>3</v>
      </c>
      <c r="H33" s="8" t="s">
        <v>3</v>
      </c>
      <c r="I33" s="8" t="s">
        <v>3</v>
      </c>
      <c r="J33" s="8" t="s">
        <v>3</v>
      </c>
      <c r="K33" s="6" t="s">
        <v>1</v>
      </c>
      <c r="L33" s="6" t="s">
        <v>1</v>
      </c>
      <c r="M33" s="6" t="s">
        <v>1</v>
      </c>
      <c r="N33" s="3"/>
      <c r="O33" s="4"/>
      <c r="P33" s="4"/>
      <c r="Q33" s="21" t="s">
        <v>167</v>
      </c>
      <c r="R33" s="5"/>
    </row>
    <row r="34" spans="1:18" s="1" customFormat="1" ht="69" x14ac:dyDescent="0.25">
      <c r="A34" s="4">
        <v>7</v>
      </c>
      <c r="B34" s="4">
        <v>13</v>
      </c>
      <c r="C34" s="4">
        <v>1401</v>
      </c>
      <c r="D34" s="24" t="str">
        <f>CONCATENATE(Table13[[#This Row],[Title]],"-", Table13[[#This Row],[Chapter]],"-", Table13[[#This Row],[Article]])</f>
        <v>7-13-1401</v>
      </c>
      <c r="E34" s="3" t="s">
        <v>9</v>
      </c>
      <c r="F34" s="3"/>
      <c r="G34" s="4"/>
      <c r="H34" s="4"/>
      <c r="I34" s="4"/>
      <c r="J34" s="4"/>
      <c r="K34" s="4"/>
      <c r="L34" s="4"/>
      <c r="M34" s="4"/>
      <c r="N34" s="3"/>
      <c r="O34" s="4"/>
      <c r="P34" s="4"/>
      <c r="Q34" s="21"/>
      <c r="R34" s="5"/>
    </row>
    <row r="35" spans="1:18" s="1" customFormat="1" ht="69" x14ac:dyDescent="0.25">
      <c r="A35" s="4"/>
      <c r="B35" s="4"/>
      <c r="C35" s="4"/>
      <c r="D35" s="4" t="s">
        <v>3</v>
      </c>
      <c r="E35" s="3"/>
      <c r="F35" s="3" t="s">
        <v>6</v>
      </c>
      <c r="G35" s="8" t="s">
        <v>3</v>
      </c>
      <c r="H35" s="8" t="s">
        <v>3</v>
      </c>
      <c r="I35" s="8" t="s">
        <v>3</v>
      </c>
      <c r="J35" s="8" t="s">
        <v>3</v>
      </c>
      <c r="K35" s="8" t="s">
        <v>3</v>
      </c>
      <c r="L35" s="8" t="s">
        <v>3</v>
      </c>
      <c r="M35" s="8" t="s">
        <v>3</v>
      </c>
      <c r="N35" s="3"/>
      <c r="O35" s="4"/>
      <c r="P35" s="4"/>
      <c r="Q35" s="21" t="s">
        <v>167</v>
      </c>
      <c r="R35" s="5"/>
    </row>
    <row r="36" spans="1:18" s="1" customFormat="1" ht="155.25" x14ac:dyDescent="0.25">
      <c r="A36" s="4"/>
      <c r="B36" s="4"/>
      <c r="C36" s="4"/>
      <c r="D36" s="4" t="s">
        <v>5</v>
      </c>
      <c r="E36" s="3"/>
      <c r="F36" s="3" t="s">
        <v>4</v>
      </c>
      <c r="G36" s="8" t="s">
        <v>3</v>
      </c>
      <c r="H36" s="7" t="s">
        <v>150</v>
      </c>
      <c r="I36" s="6" t="s">
        <v>1</v>
      </c>
      <c r="J36" s="6" t="s">
        <v>1</v>
      </c>
      <c r="K36" s="6" t="s">
        <v>1</v>
      </c>
      <c r="L36" s="6" t="s">
        <v>1</v>
      </c>
      <c r="M36" s="6" t="s">
        <v>1</v>
      </c>
      <c r="N36" s="3"/>
      <c r="O36" s="4"/>
      <c r="P36" s="4"/>
      <c r="Q36" s="21" t="s">
        <v>166</v>
      </c>
      <c r="R36" s="3" t="s">
        <v>0</v>
      </c>
    </row>
    <row r="37" spans="1:18" s="1" customFormat="1" ht="86.25" x14ac:dyDescent="0.25">
      <c r="A37" s="4">
        <v>7</v>
      </c>
      <c r="B37" s="4">
        <v>13</v>
      </c>
      <c r="C37" s="4">
        <v>1501</v>
      </c>
      <c r="D37" s="24" t="str">
        <f>CONCATENATE(Table13[[#This Row],[Title]],"-", Table13[[#This Row],[Chapter]],"-", Table13[[#This Row],[Article]])</f>
        <v>7-13-1501</v>
      </c>
      <c r="E37" s="3" t="s">
        <v>8</v>
      </c>
      <c r="F37" s="3"/>
      <c r="G37" s="4"/>
      <c r="H37" s="4"/>
      <c r="I37" s="4"/>
      <c r="J37" s="4"/>
      <c r="K37" s="4"/>
      <c r="L37" s="4"/>
      <c r="M37" s="4"/>
      <c r="N37" s="3"/>
      <c r="O37" s="4"/>
      <c r="P37" s="4"/>
      <c r="Q37" s="21"/>
      <c r="R37" s="5"/>
    </row>
    <row r="38" spans="1:18" s="1" customFormat="1" ht="67.5" customHeight="1" x14ac:dyDescent="0.25">
      <c r="A38" s="4"/>
      <c r="B38" s="4"/>
      <c r="C38" s="4"/>
      <c r="D38" s="4" t="s">
        <v>3</v>
      </c>
      <c r="E38" s="3"/>
      <c r="F38" s="3" t="s">
        <v>6</v>
      </c>
      <c r="G38" s="8" t="s">
        <v>3</v>
      </c>
      <c r="H38" s="8" t="s">
        <v>3</v>
      </c>
      <c r="I38" s="8" t="s">
        <v>3</v>
      </c>
      <c r="J38" s="8" t="s">
        <v>3</v>
      </c>
      <c r="K38" s="8" t="s">
        <v>3</v>
      </c>
      <c r="L38" s="8" t="s">
        <v>3</v>
      </c>
      <c r="M38" s="8" t="s">
        <v>3</v>
      </c>
      <c r="N38" s="3"/>
      <c r="O38" s="4"/>
      <c r="P38" s="4"/>
      <c r="Q38" s="21" t="s">
        <v>167</v>
      </c>
      <c r="R38" s="5"/>
    </row>
    <row r="39" spans="1:18" s="1" customFormat="1" ht="155.25" x14ac:dyDescent="0.25">
      <c r="A39" s="4"/>
      <c r="B39" s="4"/>
      <c r="C39" s="4"/>
      <c r="D39" s="4" t="s">
        <v>5</v>
      </c>
      <c r="E39" s="3"/>
      <c r="F39" s="3" t="s">
        <v>4</v>
      </c>
      <c r="G39" s="8" t="s">
        <v>3</v>
      </c>
      <c r="H39" s="7" t="s">
        <v>150</v>
      </c>
      <c r="I39" s="6" t="s">
        <v>1</v>
      </c>
      <c r="J39" s="6" t="s">
        <v>1</v>
      </c>
      <c r="K39" s="6" t="s">
        <v>1</v>
      </c>
      <c r="L39" s="6" t="s">
        <v>1</v>
      </c>
      <c r="M39" s="6" t="s">
        <v>1</v>
      </c>
      <c r="N39" s="3"/>
      <c r="O39" s="4"/>
      <c r="P39" s="4"/>
      <c r="Q39" s="21" t="s">
        <v>166</v>
      </c>
      <c r="R39" s="3" t="s">
        <v>0</v>
      </c>
    </row>
    <row r="40" spans="1:18" s="1" customFormat="1" ht="69" x14ac:dyDescent="0.25">
      <c r="A40" s="4">
        <v>7</v>
      </c>
      <c r="B40" s="4">
        <v>13</v>
      </c>
      <c r="C40" s="4">
        <v>1502</v>
      </c>
      <c r="D40" s="24" t="str">
        <f>CONCATENATE(Table13[[#This Row],[Title]],"-", Table13[[#This Row],[Chapter]],"-", Table13[[#This Row],[Article]])</f>
        <v>7-13-1502</v>
      </c>
      <c r="E40" s="3" t="s">
        <v>7</v>
      </c>
      <c r="F40" s="3"/>
      <c r="G40" s="4"/>
      <c r="H40" s="4"/>
      <c r="I40" s="4"/>
      <c r="J40" s="4"/>
      <c r="K40" s="4"/>
      <c r="L40" s="4"/>
      <c r="M40" s="4"/>
      <c r="N40" s="3"/>
      <c r="O40" s="4"/>
      <c r="P40" s="4"/>
      <c r="Q40" s="21"/>
      <c r="R40" s="5"/>
    </row>
    <row r="41" spans="1:18" s="1" customFormat="1" ht="51.75" x14ac:dyDescent="0.25">
      <c r="A41" s="4"/>
      <c r="B41" s="4"/>
      <c r="C41" s="4"/>
      <c r="D41" s="4" t="s">
        <v>3</v>
      </c>
      <c r="E41" s="3"/>
      <c r="F41" s="3" t="s">
        <v>6</v>
      </c>
      <c r="G41" s="8" t="s">
        <v>3</v>
      </c>
      <c r="H41" s="8" t="s">
        <v>3</v>
      </c>
      <c r="I41" s="8" t="s">
        <v>3</v>
      </c>
      <c r="J41" s="8" t="s">
        <v>3</v>
      </c>
      <c r="K41" s="8" t="s">
        <v>3</v>
      </c>
      <c r="L41" s="8" t="s">
        <v>3</v>
      </c>
      <c r="M41" s="8" t="s">
        <v>3</v>
      </c>
      <c r="N41" s="3"/>
      <c r="O41" s="4"/>
      <c r="P41" s="4"/>
      <c r="Q41" s="21" t="s">
        <v>167</v>
      </c>
      <c r="R41" s="5"/>
    </row>
    <row r="42" spans="1:18" s="1" customFormat="1" ht="155.25" x14ac:dyDescent="0.25">
      <c r="A42" s="4"/>
      <c r="B42" s="4"/>
      <c r="C42" s="4"/>
      <c r="D42" s="4" t="s">
        <v>5</v>
      </c>
      <c r="E42" s="3"/>
      <c r="F42" s="3" t="s">
        <v>4</v>
      </c>
      <c r="G42" s="8" t="s">
        <v>3</v>
      </c>
      <c r="H42" s="7" t="s">
        <v>150</v>
      </c>
      <c r="I42" s="6" t="s">
        <v>1</v>
      </c>
      <c r="J42" s="6" t="s">
        <v>1</v>
      </c>
      <c r="K42" s="6" t="s">
        <v>1</v>
      </c>
      <c r="L42" s="6" t="s">
        <v>1</v>
      </c>
      <c r="M42" s="6" t="s">
        <v>1</v>
      </c>
      <c r="N42" s="3"/>
      <c r="O42" s="4"/>
      <c r="P42" s="4"/>
      <c r="Q42" s="21" t="s">
        <v>166</v>
      </c>
      <c r="R42" s="3" t="s">
        <v>0</v>
      </c>
    </row>
    <row r="43" spans="1:18" s="1" customFormat="1" ht="34.5" x14ac:dyDescent="0.25">
      <c r="A43" s="18">
        <v>14</v>
      </c>
      <c r="B43" s="18">
        <v>2</v>
      </c>
      <c r="C43" s="18">
        <v>819</v>
      </c>
      <c r="D43" s="24" t="str">
        <f>CONCATENATE(Table13[[#This Row],[Title]],"-",Table13[[#This Row],[Chapter]],"-",Table13[[#This Row],[Article]])</f>
        <v>14-2-819</v>
      </c>
      <c r="E43" s="3" t="s">
        <v>81</v>
      </c>
      <c r="F43" s="3"/>
      <c r="G43" s="4"/>
      <c r="H43" s="4"/>
      <c r="I43" s="4"/>
      <c r="J43" s="4"/>
      <c r="K43" s="4"/>
      <c r="L43" s="4"/>
      <c r="M43" s="4"/>
      <c r="N43" s="3" t="s">
        <v>82</v>
      </c>
      <c r="O43" s="4"/>
      <c r="P43" s="4"/>
      <c r="Q43" s="20"/>
      <c r="R43" s="5"/>
    </row>
    <row r="44" spans="1:18" s="1" customFormat="1" ht="34.5" x14ac:dyDescent="0.25">
      <c r="A44" s="4"/>
      <c r="B44" s="4"/>
      <c r="C44" s="4"/>
      <c r="D44" s="4" t="s">
        <v>3</v>
      </c>
      <c r="E44" s="3"/>
      <c r="F44" s="3" t="s">
        <v>83</v>
      </c>
      <c r="G44" s="8" t="s">
        <v>3</v>
      </c>
      <c r="H44" s="8" t="s">
        <v>3</v>
      </c>
      <c r="I44" s="8" t="s">
        <v>3</v>
      </c>
      <c r="J44" s="8" t="s">
        <v>3</v>
      </c>
      <c r="K44" s="6" t="s">
        <v>1</v>
      </c>
      <c r="L44" s="6" t="s">
        <v>1</v>
      </c>
      <c r="M44" s="6" t="s">
        <v>1</v>
      </c>
      <c r="N44" s="4"/>
      <c r="O44" s="4" t="s">
        <v>84</v>
      </c>
      <c r="P44" s="4"/>
      <c r="Q44" s="21" t="s">
        <v>165</v>
      </c>
      <c r="R44" s="22" t="s">
        <v>131</v>
      </c>
    </row>
    <row r="45" spans="1:18" ht="34.5" x14ac:dyDescent="0.25">
      <c r="A45" s="4"/>
      <c r="B45" s="4"/>
      <c r="C45" s="4"/>
      <c r="D45" s="4" t="s">
        <v>5</v>
      </c>
      <c r="E45" s="3"/>
      <c r="F45" s="3" t="s">
        <v>85</v>
      </c>
      <c r="G45" s="8" t="s">
        <v>3</v>
      </c>
      <c r="H45" s="11" t="s">
        <v>3</v>
      </c>
      <c r="I45" s="11" t="s">
        <v>3</v>
      </c>
      <c r="J45" s="11" t="s">
        <v>3</v>
      </c>
      <c r="K45" s="12" t="s">
        <v>1</v>
      </c>
      <c r="L45" s="6" t="s">
        <v>1</v>
      </c>
      <c r="M45" s="6" t="s">
        <v>1</v>
      </c>
      <c r="N45" s="4"/>
      <c r="O45" s="4" t="s">
        <v>84</v>
      </c>
      <c r="P45" s="4"/>
      <c r="Q45" s="21" t="s">
        <v>165</v>
      </c>
      <c r="R45" s="22" t="s">
        <v>131</v>
      </c>
    </row>
    <row r="46" spans="1:18" ht="34.5" x14ac:dyDescent="0.25">
      <c r="A46" s="4"/>
      <c r="B46" s="4"/>
      <c r="C46" s="4"/>
      <c r="D46" s="4" t="s">
        <v>1</v>
      </c>
      <c r="E46" s="3"/>
      <c r="F46" s="3" t="s">
        <v>86</v>
      </c>
      <c r="G46" s="8" t="s">
        <v>3</v>
      </c>
      <c r="H46" s="8" t="s">
        <v>3</v>
      </c>
      <c r="I46" s="8" t="s">
        <v>3</v>
      </c>
      <c r="J46" s="8" t="s">
        <v>3</v>
      </c>
      <c r="K46" s="8" t="s">
        <v>3</v>
      </c>
      <c r="L46" s="8" t="s">
        <v>3</v>
      </c>
      <c r="M46" s="8" t="s">
        <v>3</v>
      </c>
      <c r="N46" s="4"/>
      <c r="O46" s="4" t="s">
        <v>84</v>
      </c>
      <c r="P46" s="4"/>
      <c r="Q46" s="21" t="s">
        <v>167</v>
      </c>
      <c r="R46" s="5"/>
    </row>
    <row r="47" spans="1:18" ht="17.25" x14ac:dyDescent="0.25">
      <c r="A47" s="18">
        <v>14</v>
      </c>
      <c r="B47" s="18">
        <v>3</v>
      </c>
      <c r="C47" s="18">
        <v>304</v>
      </c>
      <c r="D47" s="24" t="str">
        <f>CONCATENATE(Table13[[#This Row],[Title]],"-",Table13[[#This Row],[Chapter]],"-",Table13[[#This Row],[Article]])</f>
        <v>14-3-304</v>
      </c>
      <c r="E47" s="3" t="s">
        <v>87</v>
      </c>
      <c r="F47" s="3"/>
      <c r="G47" s="4"/>
      <c r="H47" s="4"/>
      <c r="I47" s="4"/>
      <c r="J47" s="4"/>
      <c r="K47" s="4"/>
      <c r="L47" s="4"/>
      <c r="M47" s="4"/>
      <c r="N47" s="4"/>
      <c r="O47" s="4"/>
      <c r="P47" s="4"/>
      <c r="Q47" s="20"/>
      <c r="R47" s="5"/>
    </row>
    <row r="48" spans="1:18" ht="51.75" x14ac:dyDescent="0.25">
      <c r="A48" s="18"/>
      <c r="B48" s="18"/>
      <c r="C48" s="18"/>
      <c r="D48" s="4" t="s">
        <v>3</v>
      </c>
      <c r="E48" s="3"/>
      <c r="F48" s="3" t="s">
        <v>88</v>
      </c>
      <c r="G48" s="13" t="s">
        <v>89</v>
      </c>
      <c r="H48" s="13" t="s">
        <v>89</v>
      </c>
      <c r="I48" s="13" t="s">
        <v>89</v>
      </c>
      <c r="J48" s="13" t="s">
        <v>89</v>
      </c>
      <c r="K48" s="13" t="s">
        <v>89</v>
      </c>
      <c r="L48" s="13" t="s">
        <v>89</v>
      </c>
      <c r="M48" s="13" t="s">
        <v>89</v>
      </c>
      <c r="N48" s="4"/>
      <c r="O48" s="4" t="s">
        <v>84</v>
      </c>
      <c r="P48" s="4"/>
      <c r="Q48" s="21" t="s">
        <v>167</v>
      </c>
      <c r="R48" s="3" t="s">
        <v>90</v>
      </c>
    </row>
    <row r="49" spans="1:18 16379:16379" ht="86.25" x14ac:dyDescent="0.25">
      <c r="A49" s="18"/>
      <c r="B49" s="18"/>
      <c r="C49" s="18"/>
      <c r="D49" s="4" t="s">
        <v>5</v>
      </c>
      <c r="E49" s="3"/>
      <c r="F49" s="3" t="s">
        <v>91</v>
      </c>
      <c r="G49" s="8" t="s">
        <v>3</v>
      </c>
      <c r="H49" s="7" t="s">
        <v>92</v>
      </c>
      <c r="I49" s="14" t="s">
        <v>1</v>
      </c>
      <c r="J49" s="6" t="s">
        <v>1</v>
      </c>
      <c r="K49" s="6" t="s">
        <v>1</v>
      </c>
      <c r="L49" s="6" t="s">
        <v>1</v>
      </c>
      <c r="M49" s="6" t="s">
        <v>1</v>
      </c>
      <c r="N49" s="4"/>
      <c r="O49" s="4" t="s">
        <v>93</v>
      </c>
      <c r="P49" s="4" t="s">
        <v>93</v>
      </c>
      <c r="Q49" s="21" t="s">
        <v>165</v>
      </c>
      <c r="R49" s="3" t="s">
        <v>94</v>
      </c>
    </row>
    <row r="50" spans="1:18 16379:16379" ht="34.5" x14ac:dyDescent="0.25">
      <c r="A50" s="18">
        <v>14</v>
      </c>
      <c r="B50" s="18">
        <v>3</v>
      </c>
      <c r="C50" s="18">
        <v>305</v>
      </c>
      <c r="D50" s="24" t="str">
        <f>CONCATENATE(Table13[[#This Row],[Title]],"-",Table13[[#This Row],[Chapter]],"-",Table13[[#This Row],[Article]])</f>
        <v>14-3-305</v>
      </c>
      <c r="E50" s="3" t="s">
        <v>95</v>
      </c>
      <c r="F50" s="3"/>
      <c r="G50" s="4"/>
      <c r="H50" s="4"/>
      <c r="I50" s="4"/>
      <c r="J50" s="4"/>
      <c r="K50" s="4"/>
      <c r="L50" s="4"/>
      <c r="M50" s="4"/>
      <c r="N50" s="4"/>
      <c r="O50" s="4"/>
      <c r="P50" s="4"/>
      <c r="Q50" s="20"/>
      <c r="R50" s="5"/>
    </row>
    <row r="51" spans="1:18 16379:16379" ht="51.75" x14ac:dyDescent="0.25">
      <c r="A51" s="18"/>
      <c r="B51" s="18"/>
      <c r="C51" s="18"/>
      <c r="D51" s="4" t="s">
        <v>3</v>
      </c>
      <c r="E51" s="3"/>
      <c r="F51" s="3" t="s">
        <v>88</v>
      </c>
      <c r="G51" s="13" t="s">
        <v>89</v>
      </c>
      <c r="H51" s="13" t="s">
        <v>89</v>
      </c>
      <c r="I51" s="13" t="s">
        <v>89</v>
      </c>
      <c r="J51" s="13" t="s">
        <v>89</v>
      </c>
      <c r="K51" s="13" t="s">
        <v>89</v>
      </c>
      <c r="L51" s="13" t="s">
        <v>89</v>
      </c>
      <c r="M51" s="13" t="s">
        <v>89</v>
      </c>
      <c r="N51" s="4"/>
      <c r="O51" s="4" t="s">
        <v>84</v>
      </c>
      <c r="P51" s="4"/>
      <c r="Q51" s="21" t="s">
        <v>167</v>
      </c>
      <c r="R51" s="3" t="s">
        <v>90</v>
      </c>
    </row>
    <row r="52" spans="1:18 16379:16379" ht="86.25" x14ac:dyDescent="0.25">
      <c r="A52" s="18"/>
      <c r="B52" s="18"/>
      <c r="C52" s="18"/>
      <c r="D52" s="4" t="s">
        <v>5</v>
      </c>
      <c r="E52" s="3"/>
      <c r="F52" s="3" t="s">
        <v>91</v>
      </c>
      <c r="G52" s="8" t="s">
        <v>3</v>
      </c>
      <c r="H52" s="7" t="s">
        <v>96</v>
      </c>
      <c r="I52" s="14" t="s">
        <v>1</v>
      </c>
      <c r="J52" s="14" t="s">
        <v>1</v>
      </c>
      <c r="K52" s="14" t="s">
        <v>1</v>
      </c>
      <c r="L52" s="14" t="s">
        <v>1</v>
      </c>
      <c r="M52" s="14" t="s">
        <v>1</v>
      </c>
      <c r="N52" s="4"/>
      <c r="O52" s="4" t="s">
        <v>93</v>
      </c>
      <c r="P52" s="4" t="s">
        <v>93</v>
      </c>
      <c r="Q52" s="21" t="s">
        <v>165</v>
      </c>
      <c r="R52" s="3" t="s">
        <v>94</v>
      </c>
    </row>
    <row r="53" spans="1:18 16379:16379" ht="17.25" x14ac:dyDescent="0.25">
      <c r="A53" s="4">
        <v>14</v>
      </c>
      <c r="B53" s="4">
        <v>3</v>
      </c>
      <c r="C53" s="4">
        <v>427</v>
      </c>
      <c r="D53" s="24" t="str">
        <f>CONCATENATE(Table13[[#This Row],[Title]],"-",Table13[[#This Row],[Chapter]],"-",Table13[[#This Row],[Article]])</f>
        <v>14-3-427</v>
      </c>
      <c r="E53" s="3" t="s">
        <v>97</v>
      </c>
      <c r="F53" s="3"/>
      <c r="G53" s="4"/>
      <c r="H53" s="4"/>
      <c r="I53" s="4"/>
      <c r="J53" s="4"/>
      <c r="K53" s="4"/>
      <c r="L53" s="4"/>
      <c r="M53" s="4"/>
      <c r="N53" s="4"/>
      <c r="O53" s="4"/>
      <c r="P53" s="4"/>
      <c r="Q53" s="20"/>
      <c r="R53" s="5"/>
    </row>
    <row r="54" spans="1:18 16379:16379" ht="51.75" x14ac:dyDescent="0.25">
      <c r="A54" s="4"/>
      <c r="B54" s="4"/>
      <c r="C54" s="4"/>
      <c r="D54" s="4" t="s">
        <v>3</v>
      </c>
      <c r="E54" s="3"/>
      <c r="F54" s="3" t="s">
        <v>98</v>
      </c>
      <c r="G54" s="8" t="s">
        <v>3</v>
      </c>
      <c r="H54" s="8" t="s">
        <v>3</v>
      </c>
      <c r="I54" s="8" t="s">
        <v>3</v>
      </c>
      <c r="J54" s="11" t="s">
        <v>3</v>
      </c>
      <c r="K54" s="6" t="s">
        <v>1</v>
      </c>
      <c r="L54" s="12" t="s">
        <v>1</v>
      </c>
      <c r="M54" s="6" t="s">
        <v>1</v>
      </c>
      <c r="N54" s="4"/>
      <c r="O54" s="4" t="s">
        <v>84</v>
      </c>
      <c r="P54" s="4"/>
      <c r="Q54" s="21" t="s">
        <v>165</v>
      </c>
      <c r="R54" s="3" t="s">
        <v>99</v>
      </c>
      <c r="XEY54" s="2"/>
    </row>
    <row r="55" spans="1:18 16379:16379" ht="51.75" x14ac:dyDescent="0.25">
      <c r="A55" s="4"/>
      <c r="B55" s="4"/>
      <c r="C55" s="4"/>
      <c r="D55" s="4" t="s">
        <v>5</v>
      </c>
      <c r="E55" s="3"/>
      <c r="F55" s="3" t="s">
        <v>100</v>
      </c>
      <c r="G55" s="8" t="s">
        <v>3</v>
      </c>
      <c r="H55" s="7" t="s">
        <v>92</v>
      </c>
      <c r="I55" s="6" t="s">
        <v>1</v>
      </c>
      <c r="J55" s="6" t="s">
        <v>1</v>
      </c>
      <c r="K55" s="6" t="s">
        <v>1</v>
      </c>
      <c r="L55" s="6" t="s">
        <v>1</v>
      </c>
      <c r="M55" s="6" t="s">
        <v>1</v>
      </c>
      <c r="N55" s="4"/>
      <c r="O55" s="4" t="s">
        <v>93</v>
      </c>
      <c r="P55" s="4"/>
      <c r="Q55" s="21" t="s">
        <v>165</v>
      </c>
      <c r="R55" s="5"/>
    </row>
    <row r="56" spans="1:18 16379:16379" ht="69" x14ac:dyDescent="0.25">
      <c r="A56" s="18">
        <v>14</v>
      </c>
      <c r="B56" s="18">
        <v>3</v>
      </c>
      <c r="C56" s="18">
        <v>435</v>
      </c>
      <c r="D56" s="24" t="str">
        <f>CONCATENATE(Table13[[#This Row],[Title]],"-",Table13[[#This Row],[Chapter]],"-",Table13[[#This Row],[Article]])</f>
        <v>14-3-435</v>
      </c>
      <c r="E56" s="3" t="s">
        <v>101</v>
      </c>
      <c r="F56" s="3" t="s">
        <v>102</v>
      </c>
      <c r="G56" s="8" t="s">
        <v>3</v>
      </c>
      <c r="H56" s="8" t="s">
        <v>3</v>
      </c>
      <c r="I56" s="8" t="s">
        <v>3</v>
      </c>
      <c r="J56" s="8" t="s">
        <v>3</v>
      </c>
      <c r="K56" s="8" t="s">
        <v>3</v>
      </c>
      <c r="L56" s="8" t="s">
        <v>3</v>
      </c>
      <c r="M56" s="8" t="s">
        <v>3</v>
      </c>
      <c r="N56" s="3" t="s">
        <v>103</v>
      </c>
      <c r="O56" s="4" t="s">
        <v>84</v>
      </c>
      <c r="P56" s="4"/>
      <c r="Q56" s="21" t="s">
        <v>167</v>
      </c>
      <c r="R56" s="5"/>
    </row>
    <row r="57" spans="1:18 16379:16379" ht="34.5" x14ac:dyDescent="0.25">
      <c r="A57" s="18">
        <v>14</v>
      </c>
      <c r="B57" s="18">
        <v>3</v>
      </c>
      <c r="C57" s="18">
        <v>437</v>
      </c>
      <c r="D57" s="24" t="str">
        <f>CONCATENATE(Table13[[#This Row],[Title]],"-",Table13[[#This Row],[Chapter]],"-",Table13[[#This Row],[Article]])</f>
        <v>14-3-437</v>
      </c>
      <c r="E57" s="3" t="s">
        <v>104</v>
      </c>
      <c r="F57" s="3"/>
      <c r="G57" s="4"/>
      <c r="H57" s="4"/>
      <c r="I57" s="4"/>
      <c r="J57" s="4"/>
      <c r="K57" s="4"/>
      <c r="L57" s="4"/>
      <c r="M57" s="4"/>
      <c r="N57" s="4"/>
      <c r="O57" s="4"/>
      <c r="P57" s="4"/>
      <c r="Q57" s="20"/>
      <c r="R57" s="5"/>
    </row>
    <row r="58" spans="1:18 16379:16379" ht="34.5" x14ac:dyDescent="0.25">
      <c r="A58" s="4"/>
      <c r="B58" s="4"/>
      <c r="C58" s="4"/>
      <c r="D58" s="4" t="s">
        <v>3</v>
      </c>
      <c r="E58" s="3"/>
      <c r="F58" s="3" t="s">
        <v>105</v>
      </c>
      <c r="G58" s="8" t="s">
        <v>3</v>
      </c>
      <c r="H58" s="8" t="s">
        <v>3</v>
      </c>
      <c r="I58" s="8" t="s">
        <v>3</v>
      </c>
      <c r="J58" s="11" t="s">
        <v>3</v>
      </c>
      <c r="K58" s="6" t="s">
        <v>1</v>
      </c>
      <c r="L58" s="12" t="s">
        <v>1</v>
      </c>
      <c r="M58" s="12" t="s">
        <v>1</v>
      </c>
      <c r="N58" s="4"/>
      <c r="O58" s="4" t="s">
        <v>84</v>
      </c>
      <c r="P58" s="4"/>
      <c r="Q58" s="21" t="s">
        <v>165</v>
      </c>
      <c r="R58" s="22" t="s">
        <v>106</v>
      </c>
    </row>
    <row r="59" spans="1:18 16379:16379" ht="120.75" x14ac:dyDescent="0.25">
      <c r="A59" s="4"/>
      <c r="B59" s="4"/>
      <c r="C59" s="4"/>
      <c r="D59" s="4" t="s">
        <v>5</v>
      </c>
      <c r="E59" s="3"/>
      <c r="F59" s="3" t="s">
        <v>107</v>
      </c>
      <c r="G59" s="8" t="s">
        <v>3</v>
      </c>
      <c r="H59" s="7" t="s">
        <v>92</v>
      </c>
      <c r="I59" s="6" t="s">
        <v>1</v>
      </c>
      <c r="J59" s="6" t="s">
        <v>1</v>
      </c>
      <c r="K59" s="6" t="s">
        <v>1</v>
      </c>
      <c r="L59" s="6" t="s">
        <v>1</v>
      </c>
      <c r="M59" s="6" t="s">
        <v>1</v>
      </c>
      <c r="N59" s="4"/>
      <c r="O59" s="4" t="s">
        <v>93</v>
      </c>
      <c r="P59" s="4"/>
      <c r="Q59" s="21" t="s">
        <v>165</v>
      </c>
      <c r="R59" s="3" t="s">
        <v>181</v>
      </c>
    </row>
    <row r="60" spans="1:18 16379:16379" ht="17.25" x14ac:dyDescent="0.25">
      <c r="A60" s="18">
        <v>14</v>
      </c>
      <c r="B60" s="18">
        <v>3</v>
      </c>
      <c r="C60" s="18">
        <v>441</v>
      </c>
      <c r="D60" s="24" t="str">
        <f>CONCATENATE(Table13[[#This Row],[Title]],"-",Table13[[#This Row],[Chapter]],"-",Table13[[#This Row],[Article]])</f>
        <v>14-3-441</v>
      </c>
      <c r="E60" s="3" t="s">
        <v>29</v>
      </c>
      <c r="F60" s="3"/>
      <c r="G60" s="15"/>
      <c r="H60" s="15"/>
      <c r="I60" s="15"/>
      <c r="J60" s="15"/>
      <c r="K60" s="15"/>
      <c r="L60" s="15"/>
      <c r="M60" s="15"/>
      <c r="N60" s="4"/>
      <c r="O60" s="4"/>
      <c r="P60" s="4"/>
      <c r="Q60" s="20"/>
      <c r="R60" s="5"/>
    </row>
    <row r="61" spans="1:18 16379:16379" ht="86.25" x14ac:dyDescent="0.25">
      <c r="A61" s="4"/>
      <c r="B61" s="4"/>
      <c r="C61" s="4"/>
      <c r="D61" s="4" t="s">
        <v>3</v>
      </c>
      <c r="E61" s="3"/>
      <c r="F61" s="3" t="s">
        <v>108</v>
      </c>
      <c r="G61" s="8" t="s">
        <v>3</v>
      </c>
      <c r="H61" s="8" t="s">
        <v>3</v>
      </c>
      <c r="I61" s="8" t="s">
        <v>3</v>
      </c>
      <c r="J61" s="8" t="s">
        <v>3</v>
      </c>
      <c r="K61" s="8" t="s">
        <v>3</v>
      </c>
      <c r="L61" s="8" t="s">
        <v>3</v>
      </c>
      <c r="M61" s="8" t="s">
        <v>3</v>
      </c>
      <c r="N61" s="3" t="s">
        <v>163</v>
      </c>
      <c r="O61" s="4" t="s">
        <v>84</v>
      </c>
      <c r="P61" s="4"/>
      <c r="Q61" s="21" t="s">
        <v>167</v>
      </c>
      <c r="R61" s="3" t="s">
        <v>54</v>
      </c>
    </row>
    <row r="62" spans="1:18 16379:16379" ht="69" x14ac:dyDescent="0.25">
      <c r="A62" s="4"/>
      <c r="B62" s="4"/>
      <c r="C62" s="4"/>
      <c r="D62" s="4" t="s">
        <v>5</v>
      </c>
      <c r="E62" s="3"/>
      <c r="F62" s="3" t="s">
        <v>105</v>
      </c>
      <c r="G62" s="8" t="s">
        <v>3</v>
      </c>
      <c r="H62" s="8" t="s">
        <v>3</v>
      </c>
      <c r="I62" s="8" t="s">
        <v>3</v>
      </c>
      <c r="J62" s="11" t="s">
        <v>3</v>
      </c>
      <c r="K62" s="6" t="s">
        <v>1</v>
      </c>
      <c r="L62" s="12" t="s">
        <v>1</v>
      </c>
      <c r="M62" s="12" t="s">
        <v>1</v>
      </c>
      <c r="N62" s="3" t="s">
        <v>163</v>
      </c>
      <c r="O62" s="4" t="s">
        <v>84</v>
      </c>
      <c r="P62" s="4"/>
      <c r="Q62" s="21" t="s">
        <v>165</v>
      </c>
      <c r="R62" s="3" t="s">
        <v>109</v>
      </c>
    </row>
    <row r="63" spans="1:18 16379:16379" ht="34.5" x14ac:dyDescent="0.25">
      <c r="A63" s="4"/>
      <c r="B63" s="4"/>
      <c r="C63" s="4"/>
      <c r="D63" s="4" t="s">
        <v>1</v>
      </c>
      <c r="E63" s="3"/>
      <c r="F63" s="3" t="s">
        <v>107</v>
      </c>
      <c r="G63" s="8" t="s">
        <v>3</v>
      </c>
      <c r="H63" s="7" t="s">
        <v>92</v>
      </c>
      <c r="I63" s="6" t="s">
        <v>1</v>
      </c>
      <c r="J63" s="6" t="s">
        <v>1</v>
      </c>
      <c r="K63" s="6" t="s">
        <v>1</v>
      </c>
      <c r="L63" s="6" t="s">
        <v>1</v>
      </c>
      <c r="M63" s="6" t="s">
        <v>1</v>
      </c>
      <c r="N63" s="3"/>
      <c r="O63" s="4" t="s">
        <v>93</v>
      </c>
      <c r="P63" s="4"/>
      <c r="Q63" s="21" t="s">
        <v>165</v>
      </c>
      <c r="R63" s="5"/>
    </row>
    <row r="64" spans="1:18 16379:16379" ht="34.5" x14ac:dyDescent="0.25">
      <c r="A64" s="4">
        <v>14</v>
      </c>
      <c r="B64" s="4">
        <v>6</v>
      </c>
      <c r="C64" s="4">
        <v>221</v>
      </c>
      <c r="D64" s="24" t="str">
        <f>CONCATENATE(Table13[[#This Row],[Title]],"-",Table13[[#This Row],[Chapter]],"-",Table13[[#This Row],[Article]])</f>
        <v>14-6-221</v>
      </c>
      <c r="E64" s="3" t="s">
        <v>110</v>
      </c>
      <c r="F64" s="3"/>
      <c r="G64" s="15"/>
      <c r="H64" s="15"/>
      <c r="I64" s="15"/>
      <c r="J64" s="15"/>
      <c r="K64" s="15"/>
      <c r="L64" s="15"/>
      <c r="M64" s="15"/>
      <c r="N64" s="4"/>
      <c r="O64" s="4"/>
      <c r="P64" s="4"/>
      <c r="Q64" s="20"/>
      <c r="R64" s="5"/>
    </row>
    <row r="65" spans="1:18" ht="103.5" x14ac:dyDescent="0.25">
      <c r="A65" s="4"/>
      <c r="B65" s="4"/>
      <c r="C65" s="4"/>
      <c r="D65" s="4" t="s">
        <v>3</v>
      </c>
      <c r="E65" s="3"/>
      <c r="F65" s="3" t="s">
        <v>111</v>
      </c>
      <c r="G65" s="8" t="s">
        <v>3</v>
      </c>
      <c r="H65" s="8" t="s">
        <v>3</v>
      </c>
      <c r="I65" s="8" t="s">
        <v>3</v>
      </c>
      <c r="J65" s="8" t="s">
        <v>3</v>
      </c>
      <c r="K65" s="6" t="s">
        <v>1</v>
      </c>
      <c r="L65" s="6" t="s">
        <v>1</v>
      </c>
      <c r="M65" s="6" t="s">
        <v>1</v>
      </c>
      <c r="N65" s="4"/>
      <c r="O65" s="4" t="s">
        <v>84</v>
      </c>
      <c r="P65" s="4"/>
      <c r="Q65" s="21" t="s">
        <v>165</v>
      </c>
      <c r="R65" s="3" t="s">
        <v>171</v>
      </c>
    </row>
    <row r="66" spans="1:18" ht="51.75" x14ac:dyDescent="0.25">
      <c r="A66" s="4"/>
      <c r="B66" s="4"/>
      <c r="C66" s="4"/>
      <c r="D66" s="4" t="s">
        <v>5</v>
      </c>
      <c r="E66" s="3"/>
      <c r="F66" s="3" t="s">
        <v>132</v>
      </c>
      <c r="G66" s="8" t="s">
        <v>3</v>
      </c>
      <c r="H66" s="7" t="s">
        <v>92</v>
      </c>
      <c r="I66" s="6" t="s">
        <v>1</v>
      </c>
      <c r="J66" s="6" t="s">
        <v>1</v>
      </c>
      <c r="K66" s="6" t="s">
        <v>1</v>
      </c>
      <c r="L66" s="6" t="s">
        <v>1</v>
      </c>
      <c r="M66" s="6" t="s">
        <v>1</v>
      </c>
      <c r="N66" s="4"/>
      <c r="O66" s="4" t="s">
        <v>93</v>
      </c>
      <c r="P66" s="4"/>
      <c r="Q66" s="21" t="s">
        <v>165</v>
      </c>
      <c r="R66" s="3" t="s">
        <v>172</v>
      </c>
    </row>
    <row r="67" spans="1:18" ht="17.25" x14ac:dyDescent="0.25">
      <c r="A67" s="4">
        <v>14</v>
      </c>
      <c r="B67" s="4">
        <v>6</v>
      </c>
      <c r="C67" s="4">
        <v>227</v>
      </c>
      <c r="D67" s="24" t="str">
        <f>CONCATENATE(Table13[[#This Row],[Title]],"-",Table13[[#This Row],[Chapter]],"-",Table13[[#This Row],[Article]])</f>
        <v>14-6-227</v>
      </c>
      <c r="E67" s="3" t="s">
        <v>97</v>
      </c>
      <c r="F67" s="3"/>
      <c r="G67" s="15"/>
      <c r="H67" s="15"/>
      <c r="I67" s="15"/>
      <c r="J67" s="15"/>
      <c r="K67" s="15"/>
      <c r="L67" s="15"/>
      <c r="M67" s="15"/>
      <c r="N67" s="4"/>
      <c r="O67" s="4"/>
      <c r="P67" s="4"/>
      <c r="Q67" s="20"/>
      <c r="R67" s="5"/>
    </row>
    <row r="68" spans="1:18" ht="51.75" x14ac:dyDescent="0.25">
      <c r="A68" s="4"/>
      <c r="B68" s="4"/>
      <c r="C68" s="4"/>
      <c r="D68" s="4" t="s">
        <v>3</v>
      </c>
      <c r="E68" s="3"/>
      <c r="F68" s="3" t="s">
        <v>98</v>
      </c>
      <c r="G68" s="8" t="s">
        <v>3</v>
      </c>
      <c r="H68" s="8" t="s">
        <v>3</v>
      </c>
      <c r="I68" s="8" t="s">
        <v>3</v>
      </c>
      <c r="J68" s="8" t="s">
        <v>3</v>
      </c>
      <c r="K68" s="6" t="s">
        <v>1</v>
      </c>
      <c r="L68" s="6" t="s">
        <v>1</v>
      </c>
      <c r="M68" s="6" t="s">
        <v>1</v>
      </c>
      <c r="N68" s="4"/>
      <c r="O68" s="4" t="s">
        <v>84</v>
      </c>
      <c r="P68" s="4"/>
      <c r="Q68" s="21" t="s">
        <v>165</v>
      </c>
      <c r="R68" s="3" t="s">
        <v>172</v>
      </c>
    </row>
    <row r="69" spans="1:18" ht="51.75" x14ac:dyDescent="0.25">
      <c r="A69" s="4"/>
      <c r="B69" s="4"/>
      <c r="C69" s="4"/>
      <c r="D69" s="4" t="s">
        <v>5</v>
      </c>
      <c r="E69" s="3"/>
      <c r="F69" s="3" t="s">
        <v>100</v>
      </c>
      <c r="G69" s="8" t="s">
        <v>3</v>
      </c>
      <c r="H69" s="7" t="s">
        <v>92</v>
      </c>
      <c r="I69" s="6" t="s">
        <v>1</v>
      </c>
      <c r="J69" s="6" t="s">
        <v>1</v>
      </c>
      <c r="K69" s="6" t="s">
        <v>1</v>
      </c>
      <c r="L69" s="6" t="s">
        <v>1</v>
      </c>
      <c r="M69" s="6" t="s">
        <v>1</v>
      </c>
      <c r="N69" s="4"/>
      <c r="O69" s="4" t="s">
        <v>93</v>
      </c>
      <c r="P69" s="4"/>
      <c r="Q69" s="21" t="s">
        <v>165</v>
      </c>
      <c r="R69" s="3" t="s">
        <v>172</v>
      </c>
    </row>
    <row r="70" spans="1:18" ht="69" x14ac:dyDescent="0.25">
      <c r="A70" s="18">
        <v>14</v>
      </c>
      <c r="B70" s="18">
        <v>6</v>
      </c>
      <c r="C70" s="18">
        <v>236</v>
      </c>
      <c r="D70" s="24" t="str">
        <f>CONCATENATE(Table13[[#This Row],[Title]],"-",Table13[[#This Row],[Chapter]],"-",Table13[[#This Row],[Article]])</f>
        <v>14-6-236</v>
      </c>
      <c r="E70" s="3" t="s">
        <v>101</v>
      </c>
      <c r="F70" s="3" t="s">
        <v>112</v>
      </c>
      <c r="G70" s="8" t="s">
        <v>3</v>
      </c>
      <c r="H70" s="8" t="s">
        <v>3</v>
      </c>
      <c r="I70" s="8" t="s">
        <v>3</v>
      </c>
      <c r="J70" s="8" t="s">
        <v>3</v>
      </c>
      <c r="K70" s="8" t="s">
        <v>3</v>
      </c>
      <c r="L70" s="8" t="s">
        <v>3</v>
      </c>
      <c r="M70" s="8" t="s">
        <v>3</v>
      </c>
      <c r="N70" s="3" t="s">
        <v>103</v>
      </c>
      <c r="O70" s="4" t="s">
        <v>84</v>
      </c>
      <c r="P70" s="4"/>
      <c r="Q70" s="21" t="s">
        <v>167</v>
      </c>
      <c r="R70" s="5"/>
    </row>
    <row r="71" spans="1:18" ht="34.5" x14ac:dyDescent="0.25">
      <c r="A71" s="18">
        <v>14</v>
      </c>
      <c r="B71" s="18">
        <v>6</v>
      </c>
      <c r="C71" s="18">
        <v>239</v>
      </c>
      <c r="D71" s="24" t="str">
        <f>CONCATENATE(Table13[[#This Row],[Title]],"-",Table13[[#This Row],[Chapter]],"-",Table13[[#This Row],[Article]])</f>
        <v>14-6-239</v>
      </c>
      <c r="E71" s="3" t="s">
        <v>104</v>
      </c>
      <c r="F71" s="3"/>
      <c r="G71" s="4"/>
      <c r="H71" s="4"/>
      <c r="I71" s="4"/>
      <c r="J71" s="4"/>
      <c r="K71" s="4"/>
      <c r="L71" s="4"/>
      <c r="M71" s="4"/>
      <c r="N71" s="4"/>
      <c r="O71" s="4"/>
      <c r="P71" s="4"/>
      <c r="Q71" s="20"/>
      <c r="R71" s="5"/>
    </row>
    <row r="72" spans="1:18" ht="34.5" x14ac:dyDescent="0.25">
      <c r="A72" s="18"/>
      <c r="B72" s="18"/>
      <c r="C72" s="18"/>
      <c r="D72" s="4" t="s">
        <v>3</v>
      </c>
      <c r="E72" s="3"/>
      <c r="F72" s="3" t="s">
        <v>113</v>
      </c>
      <c r="G72" s="8" t="s">
        <v>3</v>
      </c>
      <c r="H72" s="8" t="s">
        <v>3</v>
      </c>
      <c r="I72" s="8" t="s">
        <v>3</v>
      </c>
      <c r="J72" s="8" t="s">
        <v>3</v>
      </c>
      <c r="K72" s="6" t="s">
        <v>1</v>
      </c>
      <c r="L72" s="6" t="s">
        <v>1</v>
      </c>
      <c r="M72" s="6" t="s">
        <v>1</v>
      </c>
      <c r="N72" s="4"/>
      <c r="O72" s="4" t="s">
        <v>84</v>
      </c>
      <c r="P72" s="4"/>
      <c r="Q72" s="21" t="s">
        <v>165</v>
      </c>
      <c r="R72" s="5"/>
    </row>
    <row r="73" spans="1:18" ht="120.75" x14ac:dyDescent="0.25">
      <c r="A73" s="18"/>
      <c r="B73" s="18"/>
      <c r="C73" s="18"/>
      <c r="D73" s="4" t="s">
        <v>5</v>
      </c>
      <c r="E73" s="3"/>
      <c r="F73" s="3" t="s">
        <v>114</v>
      </c>
      <c r="G73" s="8" t="s">
        <v>3</v>
      </c>
      <c r="H73" s="7" t="s">
        <v>92</v>
      </c>
      <c r="I73" s="6" t="s">
        <v>1</v>
      </c>
      <c r="J73" s="6" t="s">
        <v>1</v>
      </c>
      <c r="K73" s="6" t="s">
        <v>1</v>
      </c>
      <c r="L73" s="6" t="s">
        <v>1</v>
      </c>
      <c r="M73" s="6" t="s">
        <v>1</v>
      </c>
      <c r="N73" s="4"/>
      <c r="O73" s="4" t="s">
        <v>93</v>
      </c>
      <c r="P73" s="4"/>
      <c r="Q73" s="21" t="s">
        <v>165</v>
      </c>
      <c r="R73" s="3" t="s">
        <v>181</v>
      </c>
    </row>
    <row r="74" spans="1:18" ht="189.75" x14ac:dyDescent="0.25">
      <c r="A74" s="18">
        <v>14</v>
      </c>
      <c r="B74" s="18">
        <v>6</v>
      </c>
      <c r="C74" s="18">
        <v>240</v>
      </c>
      <c r="D74" s="24" t="str">
        <f>CONCATENATE(Table13[[#This Row],[Title]],"-",Table13[[#This Row],[Chapter]],"-",Table13[[#This Row],[Article]])</f>
        <v>14-6-240</v>
      </c>
      <c r="E74" s="3" t="s">
        <v>115</v>
      </c>
      <c r="F74" s="3" t="s">
        <v>116</v>
      </c>
      <c r="G74" s="11" t="s">
        <v>3</v>
      </c>
      <c r="H74" s="11" t="s">
        <v>3</v>
      </c>
      <c r="I74" s="11" t="s">
        <v>3</v>
      </c>
      <c r="J74" s="8" t="s">
        <v>3</v>
      </c>
      <c r="K74" s="6" t="s">
        <v>1</v>
      </c>
      <c r="L74" s="6" t="s">
        <v>1</v>
      </c>
      <c r="M74" s="6" t="s">
        <v>1</v>
      </c>
      <c r="N74" s="4"/>
      <c r="O74" s="4" t="s">
        <v>84</v>
      </c>
      <c r="P74" s="4"/>
      <c r="Q74" s="21" t="s">
        <v>165</v>
      </c>
      <c r="R74" s="3" t="s">
        <v>117</v>
      </c>
    </row>
    <row r="75" spans="1:18" ht="34.5" x14ac:dyDescent="0.25">
      <c r="A75" s="19">
        <v>14</v>
      </c>
      <c r="B75" s="19">
        <v>6</v>
      </c>
      <c r="C75" s="19">
        <v>241</v>
      </c>
      <c r="D75" s="24" t="str">
        <f>CONCATENATE(Table13[[#This Row],[Title]],"-",Table13[[#This Row],[Chapter]],"-",Table13[[#This Row],[Article]])</f>
        <v>14-6-241</v>
      </c>
      <c r="E75" s="16" t="s">
        <v>118</v>
      </c>
      <c r="F75" s="16"/>
      <c r="G75" s="15"/>
      <c r="H75" s="15"/>
      <c r="I75" s="15"/>
      <c r="J75" s="15"/>
      <c r="K75" s="15"/>
      <c r="L75" s="15"/>
      <c r="M75" s="15"/>
      <c r="N75" s="15"/>
      <c r="O75" s="15"/>
      <c r="P75" s="15"/>
      <c r="Q75" s="20"/>
      <c r="R75" s="5"/>
    </row>
    <row r="76" spans="1:18" ht="69" x14ac:dyDescent="0.25">
      <c r="A76" s="15"/>
      <c r="B76" s="15"/>
      <c r="C76" s="15"/>
      <c r="D76" s="15" t="s">
        <v>3</v>
      </c>
      <c r="E76" s="16"/>
      <c r="F76" s="16" t="s">
        <v>119</v>
      </c>
      <c r="G76" s="8" t="s">
        <v>3</v>
      </c>
      <c r="H76" s="8" t="s">
        <v>3</v>
      </c>
      <c r="I76" s="8" t="s">
        <v>3</v>
      </c>
      <c r="J76" s="8" t="s">
        <v>3</v>
      </c>
      <c r="K76" s="6" t="s">
        <v>1</v>
      </c>
      <c r="L76" s="6" t="s">
        <v>1</v>
      </c>
      <c r="M76" s="6" t="s">
        <v>1</v>
      </c>
      <c r="N76" s="15"/>
      <c r="O76" s="15" t="s">
        <v>84</v>
      </c>
      <c r="P76" s="15" t="s">
        <v>93</v>
      </c>
      <c r="Q76" s="21" t="s">
        <v>165</v>
      </c>
      <c r="R76" s="5"/>
    </row>
    <row r="77" spans="1:18" ht="51.75" x14ac:dyDescent="0.25">
      <c r="A77" s="15"/>
      <c r="B77" s="15"/>
      <c r="C77" s="15"/>
      <c r="D77" s="15" t="s">
        <v>5</v>
      </c>
      <c r="E77" s="16"/>
      <c r="F77" s="16" t="s">
        <v>182</v>
      </c>
      <c r="G77" s="17" t="s">
        <v>120</v>
      </c>
      <c r="H77" s="7" t="s">
        <v>5</v>
      </c>
      <c r="I77" s="17" t="s">
        <v>120</v>
      </c>
      <c r="J77" s="17" t="s">
        <v>120</v>
      </c>
      <c r="K77" s="17" t="s">
        <v>120</v>
      </c>
      <c r="L77" s="17" t="s">
        <v>120</v>
      </c>
      <c r="M77" s="17" t="s">
        <v>120</v>
      </c>
      <c r="N77" s="15"/>
      <c r="O77" s="15" t="s">
        <v>121</v>
      </c>
      <c r="P77" s="15"/>
      <c r="Q77" s="21" t="s">
        <v>165</v>
      </c>
      <c r="R77" s="3" t="s">
        <v>122</v>
      </c>
    </row>
    <row r="78" spans="1:18" ht="86.25" x14ac:dyDescent="0.25">
      <c r="A78" s="15"/>
      <c r="B78" s="15"/>
      <c r="C78" s="15"/>
      <c r="D78" s="15" t="s">
        <v>1</v>
      </c>
      <c r="E78" s="16"/>
      <c r="F78" s="16" t="s">
        <v>123</v>
      </c>
      <c r="G78" s="8" t="s">
        <v>3</v>
      </c>
      <c r="H78" s="8" t="s">
        <v>3</v>
      </c>
      <c r="I78" s="8" t="s">
        <v>3</v>
      </c>
      <c r="J78" s="8" t="s">
        <v>3</v>
      </c>
      <c r="K78" s="8" t="s">
        <v>3</v>
      </c>
      <c r="L78" s="8" t="s">
        <v>3</v>
      </c>
      <c r="M78" s="8" t="s">
        <v>3</v>
      </c>
      <c r="N78" s="15"/>
      <c r="O78" s="15" t="s">
        <v>84</v>
      </c>
      <c r="P78" s="15"/>
      <c r="Q78" s="21" t="s">
        <v>167</v>
      </c>
      <c r="R78" s="5"/>
    </row>
    <row r="79" spans="1:18" ht="69" x14ac:dyDescent="0.25">
      <c r="A79" s="15"/>
      <c r="B79" s="15"/>
      <c r="C79" s="15"/>
      <c r="D79" s="15" t="s">
        <v>124</v>
      </c>
      <c r="E79" s="16"/>
      <c r="F79" s="16" t="s">
        <v>125</v>
      </c>
      <c r="G79" s="17" t="s">
        <v>120</v>
      </c>
      <c r="H79" s="7" t="s">
        <v>5</v>
      </c>
      <c r="I79" s="17" t="s">
        <v>120</v>
      </c>
      <c r="J79" s="17" t="s">
        <v>120</v>
      </c>
      <c r="K79" s="17" t="s">
        <v>120</v>
      </c>
      <c r="L79" s="17" t="s">
        <v>120</v>
      </c>
      <c r="M79" s="17" t="s">
        <v>120</v>
      </c>
      <c r="N79" s="15"/>
      <c r="O79" s="15" t="s">
        <v>121</v>
      </c>
      <c r="P79" s="15"/>
      <c r="Q79" s="21" t="s">
        <v>165</v>
      </c>
      <c r="R79" s="3" t="s">
        <v>122</v>
      </c>
    </row>
    <row r="80" spans="1:18" ht="34.5" x14ac:dyDescent="0.25">
      <c r="A80" s="18">
        <v>14</v>
      </c>
      <c r="B80" s="18">
        <v>6</v>
      </c>
      <c r="C80" s="18">
        <v>421</v>
      </c>
      <c r="D80" s="24" t="str">
        <f>CONCATENATE(Table13[[#This Row],[Title]],"-",Table13[[#This Row],[Chapter]],"-",Table13[[#This Row],[Article]])</f>
        <v>14-6-421</v>
      </c>
      <c r="E80" s="3" t="s">
        <v>110</v>
      </c>
      <c r="F80" s="3"/>
      <c r="G80" s="15"/>
      <c r="H80" s="15"/>
      <c r="I80" s="15"/>
      <c r="J80" s="15"/>
      <c r="K80" s="15"/>
      <c r="L80" s="15"/>
      <c r="M80" s="15"/>
      <c r="N80" s="4"/>
      <c r="O80" s="4"/>
      <c r="P80" s="4"/>
      <c r="Q80" s="20"/>
      <c r="R80" s="5"/>
    </row>
    <row r="81" spans="1:18" ht="103.5" x14ac:dyDescent="0.25">
      <c r="A81" s="4"/>
      <c r="B81" s="4"/>
      <c r="C81" s="4"/>
      <c r="D81" s="4" t="s">
        <v>3</v>
      </c>
      <c r="E81" s="3"/>
      <c r="F81" s="3" t="s">
        <v>126</v>
      </c>
      <c r="G81" s="8" t="s">
        <v>3</v>
      </c>
      <c r="H81" s="8" t="s">
        <v>3</v>
      </c>
      <c r="I81" s="8" t="s">
        <v>3</v>
      </c>
      <c r="J81" s="8" t="s">
        <v>3</v>
      </c>
      <c r="K81" s="6" t="s">
        <v>1</v>
      </c>
      <c r="L81" s="6" t="s">
        <v>1</v>
      </c>
      <c r="M81" s="6" t="s">
        <v>1</v>
      </c>
      <c r="N81" s="4"/>
      <c r="O81" s="4" t="s">
        <v>84</v>
      </c>
      <c r="P81" s="4"/>
      <c r="Q81" s="21" t="s">
        <v>165</v>
      </c>
      <c r="R81" s="3" t="s">
        <v>173</v>
      </c>
    </row>
    <row r="82" spans="1:18" ht="51.75" x14ac:dyDescent="0.25">
      <c r="A82" s="4"/>
      <c r="B82" s="4"/>
      <c r="C82" s="4"/>
      <c r="D82" s="4" t="s">
        <v>5</v>
      </c>
      <c r="E82" s="3"/>
      <c r="F82" s="3" t="s">
        <v>127</v>
      </c>
      <c r="G82" s="8" t="s">
        <v>3</v>
      </c>
      <c r="H82" s="7" t="s">
        <v>96</v>
      </c>
      <c r="I82" s="6" t="s">
        <v>1</v>
      </c>
      <c r="J82" s="6" t="s">
        <v>1</v>
      </c>
      <c r="K82" s="6" t="s">
        <v>1</v>
      </c>
      <c r="L82" s="6" t="s">
        <v>1</v>
      </c>
      <c r="M82" s="6" t="s">
        <v>1</v>
      </c>
      <c r="N82" s="4"/>
      <c r="O82" s="4" t="s">
        <v>93</v>
      </c>
      <c r="P82" s="4"/>
      <c r="Q82" s="21" t="s">
        <v>165</v>
      </c>
      <c r="R82" s="3" t="s">
        <v>174</v>
      </c>
    </row>
    <row r="83" spans="1:18" ht="69" x14ac:dyDescent="0.25">
      <c r="A83" s="18">
        <v>14</v>
      </c>
      <c r="B83" s="18">
        <v>6</v>
      </c>
      <c r="C83" s="18">
        <v>435</v>
      </c>
      <c r="D83" s="24" t="str">
        <f>CONCATENATE(Table13[[#This Row],[Title]],"-",Table13[[#This Row],[Chapter]],"-",Table13[[#This Row],[Article]])</f>
        <v>14-6-435</v>
      </c>
      <c r="E83" s="3" t="s">
        <v>101</v>
      </c>
      <c r="F83" s="3" t="s">
        <v>128</v>
      </c>
      <c r="G83" s="8" t="s">
        <v>3</v>
      </c>
      <c r="H83" s="8" t="s">
        <v>3</v>
      </c>
      <c r="I83" s="8" t="s">
        <v>3</v>
      </c>
      <c r="J83" s="8" t="s">
        <v>3</v>
      </c>
      <c r="K83" s="8" t="s">
        <v>3</v>
      </c>
      <c r="L83" s="8" t="s">
        <v>3</v>
      </c>
      <c r="M83" s="8" t="s">
        <v>3</v>
      </c>
      <c r="N83" s="3" t="s">
        <v>103</v>
      </c>
      <c r="O83" s="4" t="s">
        <v>84</v>
      </c>
      <c r="P83" s="4"/>
      <c r="Q83" s="21" t="s">
        <v>167</v>
      </c>
      <c r="R83" s="5"/>
    </row>
    <row r="84" spans="1:18" ht="34.5" x14ac:dyDescent="0.25">
      <c r="A84" s="18">
        <v>14</v>
      </c>
      <c r="B84" s="18">
        <v>6</v>
      </c>
      <c r="C84" s="18">
        <v>437</v>
      </c>
      <c r="D84" s="24" t="str">
        <f>CONCATENATE(Table13[[#This Row],[Title]],"-",Table13[[#This Row],[Chapter]],"-",Table13[[#This Row],[Article]])</f>
        <v>14-6-437</v>
      </c>
      <c r="E84" s="3" t="s">
        <v>104</v>
      </c>
      <c r="F84" s="3"/>
      <c r="G84" s="4"/>
      <c r="H84" s="4"/>
      <c r="I84" s="4"/>
      <c r="J84" s="4"/>
      <c r="K84" s="4"/>
      <c r="L84" s="4"/>
      <c r="M84" s="4"/>
      <c r="N84" s="4"/>
      <c r="O84" s="4"/>
      <c r="P84" s="4"/>
      <c r="Q84" s="20"/>
      <c r="R84" s="5"/>
    </row>
    <row r="85" spans="1:18" ht="34.5" x14ac:dyDescent="0.25">
      <c r="A85" s="18"/>
      <c r="B85" s="18"/>
      <c r="C85" s="18"/>
      <c r="D85" s="4" t="s">
        <v>3</v>
      </c>
      <c r="E85" s="3"/>
      <c r="F85" s="3" t="s">
        <v>129</v>
      </c>
      <c r="G85" s="8" t="s">
        <v>3</v>
      </c>
      <c r="H85" s="8" t="s">
        <v>3</v>
      </c>
      <c r="I85" s="8" t="s">
        <v>3</v>
      </c>
      <c r="J85" s="8" t="s">
        <v>3</v>
      </c>
      <c r="K85" s="6" t="s">
        <v>1</v>
      </c>
      <c r="L85" s="6" t="s">
        <v>1</v>
      </c>
      <c r="M85" s="6" t="s">
        <v>1</v>
      </c>
      <c r="N85" s="4"/>
      <c r="O85" s="4" t="s">
        <v>84</v>
      </c>
      <c r="P85" s="4"/>
      <c r="Q85" s="21" t="s">
        <v>165</v>
      </c>
      <c r="R85" s="5"/>
    </row>
    <row r="86" spans="1:18" ht="120.75" x14ac:dyDescent="0.25">
      <c r="A86" s="18"/>
      <c r="B86" s="18"/>
      <c r="C86" s="18"/>
      <c r="D86" s="4" t="s">
        <v>5</v>
      </c>
      <c r="E86" s="3"/>
      <c r="F86" s="3" t="s">
        <v>130</v>
      </c>
      <c r="G86" s="8" t="s">
        <v>3</v>
      </c>
      <c r="H86" s="7" t="s">
        <v>92</v>
      </c>
      <c r="I86" s="6" t="s">
        <v>1</v>
      </c>
      <c r="J86" s="6" t="s">
        <v>1</v>
      </c>
      <c r="K86" s="6" t="s">
        <v>1</v>
      </c>
      <c r="L86" s="6" t="s">
        <v>1</v>
      </c>
      <c r="M86" s="6" t="s">
        <v>1</v>
      </c>
      <c r="N86" s="4"/>
      <c r="O86" s="4" t="s">
        <v>93</v>
      </c>
      <c r="P86" s="4"/>
      <c r="Q86" s="21" t="s">
        <v>165</v>
      </c>
      <c r="R86" s="3" t="s">
        <v>181</v>
      </c>
    </row>
    <row r="87" spans="1:18" ht="69" x14ac:dyDescent="0.25">
      <c r="A87" s="4">
        <v>17</v>
      </c>
      <c r="B87" s="4">
        <v>30</v>
      </c>
      <c r="C87" s="4">
        <v>1003</v>
      </c>
      <c r="D87" s="24" t="str">
        <f>CONCATENATE(Table13[[#This Row],[Title]],"-",Table13[[#This Row],[Chapter]],"-",Table13[[#This Row],[Article]])</f>
        <v>17-30-1003</v>
      </c>
      <c r="E87" s="3" t="s">
        <v>48</v>
      </c>
      <c r="F87" s="3" t="s">
        <v>133</v>
      </c>
      <c r="G87" s="8" t="s">
        <v>3</v>
      </c>
      <c r="H87" s="8" t="s">
        <v>3</v>
      </c>
      <c r="I87" s="8" t="s">
        <v>3</v>
      </c>
      <c r="J87" s="8" t="s">
        <v>3</v>
      </c>
      <c r="K87" s="6" t="s">
        <v>1</v>
      </c>
      <c r="L87" s="8" t="s">
        <v>46</v>
      </c>
      <c r="M87" s="6" t="s">
        <v>1</v>
      </c>
      <c r="N87" s="4"/>
      <c r="O87" s="4" t="s">
        <v>93</v>
      </c>
      <c r="P87" s="4"/>
      <c r="Q87" s="21" t="s">
        <v>167</v>
      </c>
      <c r="R87" s="3" t="s">
        <v>134</v>
      </c>
    </row>
    <row r="88" spans="1:18" ht="69" x14ac:dyDescent="0.25">
      <c r="A88" s="18">
        <v>20</v>
      </c>
      <c r="B88" s="18">
        <v>2</v>
      </c>
      <c r="C88" s="18">
        <v>202</v>
      </c>
      <c r="D88" s="24" t="str">
        <f>CONCATENATE(Table13[[#This Row],[Title]],"-",Table13[[#This Row],[Chapter]],"-",Table13[[#This Row],[Article]])</f>
        <v>20-2-202</v>
      </c>
      <c r="E88" s="3" t="s">
        <v>135</v>
      </c>
      <c r="F88" s="3" t="s">
        <v>136</v>
      </c>
      <c r="G88" s="8" t="s">
        <v>3</v>
      </c>
      <c r="H88" s="8" t="s">
        <v>3</v>
      </c>
      <c r="I88" s="8" t="s">
        <v>3</v>
      </c>
      <c r="J88" s="8" t="s">
        <v>3</v>
      </c>
      <c r="K88" s="8" t="s">
        <v>3</v>
      </c>
      <c r="L88" s="8" t="s">
        <v>3</v>
      </c>
      <c r="M88" s="8" t="s">
        <v>3</v>
      </c>
      <c r="N88" s="3" t="s">
        <v>163</v>
      </c>
      <c r="O88" s="4"/>
      <c r="P88" s="4"/>
      <c r="Q88" s="21" t="s">
        <v>167</v>
      </c>
      <c r="R88" s="3" t="s">
        <v>109</v>
      </c>
    </row>
    <row r="89" spans="1:18" ht="51.75" x14ac:dyDescent="0.25">
      <c r="A89" s="18">
        <v>20</v>
      </c>
      <c r="B89" s="18">
        <v>2</v>
      </c>
      <c r="C89" s="18">
        <v>308</v>
      </c>
      <c r="D89" s="24" t="str">
        <f>CONCATENATE(Table13[[#This Row],[Title]],"-",Table13[[#This Row],[Chapter]],"-",Table13[[#This Row],[Article]])</f>
        <v>20-2-308</v>
      </c>
      <c r="E89" s="3" t="s">
        <v>137</v>
      </c>
      <c r="F89" s="3" t="s">
        <v>138</v>
      </c>
      <c r="G89" s="8" t="s">
        <v>3</v>
      </c>
      <c r="H89" s="8" t="s">
        <v>3</v>
      </c>
      <c r="I89" s="8" t="s">
        <v>3</v>
      </c>
      <c r="J89" s="8" t="s">
        <v>3</v>
      </c>
      <c r="K89" s="7" t="s">
        <v>2</v>
      </c>
      <c r="L89" s="6" t="s">
        <v>1</v>
      </c>
      <c r="M89" s="6" t="s">
        <v>1</v>
      </c>
      <c r="N89" s="4"/>
      <c r="O89" s="4"/>
      <c r="P89" s="4"/>
      <c r="Q89" s="21" t="s">
        <v>167</v>
      </c>
      <c r="R89" s="3" t="s">
        <v>153</v>
      </c>
    </row>
    <row r="90" spans="1:18" ht="172.5" x14ac:dyDescent="0.25">
      <c r="A90" s="18">
        <v>20</v>
      </c>
      <c r="B90" s="18">
        <v>2</v>
      </c>
      <c r="C90" s="18">
        <v>309</v>
      </c>
      <c r="D90" s="24" t="str">
        <f>CONCATENATE(Table13[[#This Row],[Title]],"-",Table13[[#This Row],[Chapter]],"-",Table13[[#This Row],[Article]])</f>
        <v>20-2-309</v>
      </c>
      <c r="E90" s="3" t="s">
        <v>139</v>
      </c>
      <c r="F90" s="3" t="s">
        <v>140</v>
      </c>
      <c r="G90" s="8" t="s">
        <v>3</v>
      </c>
      <c r="H90" s="8" t="s">
        <v>3</v>
      </c>
      <c r="I90" s="8" t="s">
        <v>3</v>
      </c>
      <c r="J90" s="8" t="s">
        <v>3</v>
      </c>
      <c r="K90" s="7" t="s">
        <v>2</v>
      </c>
      <c r="L90" s="6" t="s">
        <v>1</v>
      </c>
      <c r="M90" s="6" t="s">
        <v>1</v>
      </c>
      <c r="N90" s="3" t="s">
        <v>163</v>
      </c>
      <c r="O90" s="4"/>
      <c r="P90" s="4"/>
      <c r="Q90" s="21" t="s">
        <v>167</v>
      </c>
      <c r="R90" s="3" t="s">
        <v>154</v>
      </c>
    </row>
    <row r="91" spans="1:18" ht="138" x14ac:dyDescent="0.25">
      <c r="A91" s="4">
        <v>20</v>
      </c>
      <c r="B91" s="4">
        <v>5</v>
      </c>
      <c r="C91" s="18">
        <v>309</v>
      </c>
      <c r="D91" s="24" t="str">
        <f>CONCATENATE(Table13[[#This Row],[Title]],"-",Table13[[#This Row],[Chapter]],"-",Table13[[#This Row],[Article]])</f>
        <v>20-5-309</v>
      </c>
      <c r="E91" s="3" t="s">
        <v>141</v>
      </c>
      <c r="F91" s="3" t="s">
        <v>142</v>
      </c>
      <c r="G91" s="8" t="s">
        <v>3</v>
      </c>
      <c r="H91" s="8" t="s">
        <v>3</v>
      </c>
      <c r="I91" s="8" t="s">
        <v>3</v>
      </c>
      <c r="J91" s="8" t="s">
        <v>3</v>
      </c>
      <c r="K91" s="8" t="s">
        <v>3</v>
      </c>
      <c r="L91" s="8" t="s">
        <v>3</v>
      </c>
      <c r="M91" s="8" t="s">
        <v>3</v>
      </c>
      <c r="N91" s="3" t="s">
        <v>163</v>
      </c>
      <c r="O91" s="4"/>
      <c r="P91" s="4"/>
      <c r="Q91" s="21" t="s">
        <v>167</v>
      </c>
      <c r="R91" s="3" t="s">
        <v>143</v>
      </c>
    </row>
    <row r="92" spans="1:18" ht="34.5" x14ac:dyDescent="0.25">
      <c r="A92" s="4">
        <v>25</v>
      </c>
      <c r="B92" s="4">
        <v>5</v>
      </c>
      <c r="C92" s="4">
        <v>131</v>
      </c>
      <c r="D92" s="24" t="str">
        <f>CONCATENATE(Table13[[#This Row],[Title]],"-",Table13[[#This Row],[Chapter]],"-",Table13[[#This Row],[Article]])</f>
        <v>25-5-131</v>
      </c>
      <c r="E92" s="3" t="s">
        <v>144</v>
      </c>
      <c r="F92" s="3" t="s">
        <v>145</v>
      </c>
      <c r="G92" s="8" t="s">
        <v>3</v>
      </c>
      <c r="H92" s="6" t="s">
        <v>1</v>
      </c>
      <c r="I92" s="6" t="s">
        <v>1</v>
      </c>
      <c r="J92" s="6" t="s">
        <v>1</v>
      </c>
      <c r="K92" s="6" t="s">
        <v>1</v>
      </c>
      <c r="L92" s="6" t="s">
        <v>1</v>
      </c>
      <c r="M92" s="6" t="s">
        <v>1</v>
      </c>
      <c r="N92" s="3"/>
      <c r="O92" s="4"/>
      <c r="P92" s="4"/>
      <c r="Q92" s="21" t="s">
        <v>165</v>
      </c>
      <c r="R92" s="3" t="s">
        <v>146</v>
      </c>
    </row>
    <row r="93" spans="1:18" ht="51.75" x14ac:dyDescent="0.25">
      <c r="A93" s="4">
        <v>25</v>
      </c>
      <c r="B93" s="4">
        <v>10</v>
      </c>
      <c r="C93" s="4">
        <v>122</v>
      </c>
      <c r="D93" s="24" t="str">
        <f>CONCATENATE(Table13[[#This Row],[Title]],"-",Table13[[#This Row],[Chapter]],"-",Table13[[#This Row],[Article]])</f>
        <v>25-10-122</v>
      </c>
      <c r="E93" s="3" t="s">
        <v>147</v>
      </c>
      <c r="F93" s="3" t="s">
        <v>148</v>
      </c>
      <c r="G93" s="8" t="s">
        <v>3</v>
      </c>
      <c r="H93" s="8" t="s">
        <v>3</v>
      </c>
      <c r="I93" s="8" t="s">
        <v>3</v>
      </c>
      <c r="J93" s="8" t="s">
        <v>3</v>
      </c>
      <c r="K93" s="6" t="s">
        <v>1</v>
      </c>
      <c r="L93" s="6" t="s">
        <v>1</v>
      </c>
      <c r="M93" s="6" t="s">
        <v>1</v>
      </c>
      <c r="N93" s="4"/>
      <c r="O93" s="4"/>
      <c r="P93" s="4"/>
      <c r="Q93" s="21" t="s">
        <v>165</v>
      </c>
      <c r="R93" s="3" t="s">
        <v>149</v>
      </c>
    </row>
    <row r="94" spans="1:18" ht="51.75" x14ac:dyDescent="0.25">
      <c r="A94" s="4">
        <v>35</v>
      </c>
      <c r="B94" s="4">
        <v>21</v>
      </c>
      <c r="C94" s="4">
        <v>112</v>
      </c>
      <c r="D94" s="24" t="str">
        <f>CONCATENATE(Table13[[#This Row],[Title]],"-",Table13[[#This Row],[Chapter]],"-",Table13[[#This Row],[Article]])</f>
        <v>35-21-112</v>
      </c>
      <c r="E94" s="3" t="s">
        <v>29</v>
      </c>
      <c r="F94" s="3" t="s">
        <v>151</v>
      </c>
      <c r="G94" s="8" t="s">
        <v>3</v>
      </c>
      <c r="H94" s="8" t="s">
        <v>3</v>
      </c>
      <c r="I94" s="8" t="s">
        <v>3</v>
      </c>
      <c r="J94" s="8" t="s">
        <v>3</v>
      </c>
      <c r="K94" s="8" t="s">
        <v>3</v>
      </c>
      <c r="L94" s="8" t="s">
        <v>3</v>
      </c>
      <c r="M94" s="8" t="s">
        <v>3</v>
      </c>
      <c r="N94" s="3" t="s">
        <v>163</v>
      </c>
      <c r="O94" s="4"/>
      <c r="P94" s="4"/>
      <c r="Q94" s="21" t="s">
        <v>167</v>
      </c>
      <c r="R94" s="3" t="s">
        <v>152</v>
      </c>
    </row>
    <row r="95" spans="1:18" ht="103.5" x14ac:dyDescent="0.25">
      <c r="A95" s="18"/>
      <c r="B95" s="18"/>
      <c r="C95" s="18"/>
      <c r="D95" s="25" t="s">
        <v>158</v>
      </c>
      <c r="E95" s="3" t="s">
        <v>159</v>
      </c>
      <c r="F95" s="3" t="s">
        <v>183</v>
      </c>
      <c r="G95" s="8" t="s">
        <v>3</v>
      </c>
      <c r="H95" s="8" t="s">
        <v>3</v>
      </c>
      <c r="I95" s="8" t="s">
        <v>3</v>
      </c>
      <c r="J95" s="8" t="s">
        <v>3</v>
      </c>
      <c r="K95" s="8" t="s">
        <v>3</v>
      </c>
      <c r="L95" s="8" t="s">
        <v>3</v>
      </c>
      <c r="M95" s="8" t="s">
        <v>3</v>
      </c>
      <c r="N95" s="3" t="s">
        <v>163</v>
      </c>
      <c r="O95" s="4"/>
      <c r="P95" s="4"/>
      <c r="Q95" s="20" t="s">
        <v>167</v>
      </c>
      <c r="R95" s="22" t="s">
        <v>160</v>
      </c>
    </row>
    <row r="96" spans="1:18" ht="51.75" x14ac:dyDescent="0.25">
      <c r="A96" s="4"/>
      <c r="B96" s="4"/>
      <c r="C96" s="4"/>
      <c r="D96" s="3" t="s">
        <v>184</v>
      </c>
      <c r="E96" s="3" t="s">
        <v>185</v>
      </c>
      <c r="F96" s="3" t="s">
        <v>186</v>
      </c>
      <c r="G96" s="8" t="s">
        <v>3</v>
      </c>
      <c r="H96" s="8" t="s">
        <v>3</v>
      </c>
      <c r="I96" s="8" t="s">
        <v>3</v>
      </c>
      <c r="J96" s="6" t="s">
        <v>1</v>
      </c>
      <c r="K96" s="6" t="s">
        <v>1</v>
      </c>
      <c r="L96" s="6" t="s">
        <v>1</v>
      </c>
      <c r="M96" s="6" t="s">
        <v>1</v>
      </c>
      <c r="N96" s="3"/>
      <c r="O96" s="3"/>
      <c r="P96" s="4"/>
      <c r="Q96" s="21" t="s">
        <v>165</v>
      </c>
      <c r="R96" s="22"/>
    </row>
    <row r="97" spans="1:22" ht="69" x14ac:dyDescent="0.25">
      <c r="A97" s="4"/>
      <c r="B97" s="4"/>
      <c r="C97" s="4"/>
      <c r="D97" s="3" t="s">
        <v>187</v>
      </c>
      <c r="E97" s="3" t="s">
        <v>188</v>
      </c>
      <c r="F97" s="3" t="s">
        <v>192</v>
      </c>
      <c r="G97" s="4"/>
      <c r="H97" s="4"/>
      <c r="I97" s="4"/>
      <c r="J97" s="4"/>
      <c r="K97" s="4"/>
      <c r="L97" s="4"/>
      <c r="M97" s="4"/>
      <c r="N97" s="3"/>
      <c r="O97" s="3"/>
      <c r="P97" s="4"/>
      <c r="Q97" s="21" t="s">
        <v>167</v>
      </c>
      <c r="R97" s="22" t="s">
        <v>195</v>
      </c>
    </row>
    <row r="98" spans="1:22" ht="34.5" x14ac:dyDescent="0.25">
      <c r="A98" s="4"/>
      <c r="B98" s="4"/>
      <c r="C98" s="4"/>
      <c r="D98" s="3" t="s">
        <v>194</v>
      </c>
      <c r="E98" s="3" t="s">
        <v>193</v>
      </c>
      <c r="F98" s="3"/>
      <c r="G98" s="8" t="s">
        <v>3</v>
      </c>
      <c r="H98" s="8" t="s">
        <v>3</v>
      </c>
      <c r="I98" s="8" t="s">
        <v>3</v>
      </c>
      <c r="J98" s="6" t="s">
        <v>1</v>
      </c>
      <c r="K98" s="6" t="s">
        <v>1</v>
      </c>
      <c r="L98" s="6" t="s">
        <v>1</v>
      </c>
      <c r="M98" s="6" t="s">
        <v>1</v>
      </c>
      <c r="N98" s="3"/>
      <c r="O98" s="3"/>
      <c r="P98" s="4"/>
      <c r="Q98" s="21" t="s">
        <v>165</v>
      </c>
      <c r="R98" s="22"/>
    </row>
    <row r="99" spans="1:22" ht="34.5" x14ac:dyDescent="0.25">
      <c r="A99" s="4"/>
      <c r="B99" s="4"/>
      <c r="C99" s="4"/>
      <c r="D99" s="3"/>
      <c r="E99" s="3" t="s">
        <v>207</v>
      </c>
      <c r="F99" s="3"/>
      <c r="G99" s="8" t="s">
        <v>3</v>
      </c>
      <c r="H99" s="8" t="s">
        <v>3</v>
      </c>
      <c r="I99" s="8" t="s">
        <v>3</v>
      </c>
      <c r="J99" s="8" t="s">
        <v>3</v>
      </c>
      <c r="K99" s="8" t="s">
        <v>3</v>
      </c>
      <c r="L99" s="8" t="s">
        <v>3</v>
      </c>
      <c r="M99" s="8" t="s">
        <v>3</v>
      </c>
      <c r="N99" s="3"/>
      <c r="O99" s="3"/>
      <c r="P99" s="4"/>
      <c r="Q99" s="21" t="s">
        <v>167</v>
      </c>
      <c r="R99" s="5"/>
    </row>
    <row r="100" spans="1:22" ht="103.5" x14ac:dyDescent="0.25">
      <c r="A100" s="4"/>
      <c r="B100" s="4"/>
      <c r="C100" s="4"/>
      <c r="D100" s="3" t="s">
        <v>196</v>
      </c>
      <c r="E100" s="3" t="s">
        <v>189</v>
      </c>
      <c r="F100" s="3" t="s">
        <v>204</v>
      </c>
      <c r="G100" s="8" t="s">
        <v>3</v>
      </c>
      <c r="H100" s="8" t="s">
        <v>3</v>
      </c>
      <c r="I100" s="8" t="s">
        <v>3</v>
      </c>
      <c r="J100" s="6" t="s">
        <v>1</v>
      </c>
      <c r="K100" s="6" t="s">
        <v>1</v>
      </c>
      <c r="L100" s="6" t="s">
        <v>1</v>
      </c>
      <c r="M100" s="6" t="s">
        <v>1</v>
      </c>
      <c r="N100" s="3"/>
      <c r="O100" s="3"/>
      <c r="P100" s="4"/>
      <c r="Q100" s="21" t="s">
        <v>197</v>
      </c>
      <c r="R100" s="5"/>
      <c r="S100" s="26"/>
      <c r="T100" s="26"/>
      <c r="U100" s="26"/>
      <c r="V100" s="28"/>
    </row>
    <row r="101" spans="1:22" ht="51.75" x14ac:dyDescent="0.25">
      <c r="A101" s="4"/>
      <c r="B101" s="4"/>
      <c r="C101" s="4"/>
      <c r="D101" s="3" t="s">
        <v>201</v>
      </c>
      <c r="E101" s="3" t="s">
        <v>200</v>
      </c>
      <c r="F101" s="3" t="s">
        <v>202</v>
      </c>
      <c r="G101" s="8" t="s">
        <v>3</v>
      </c>
      <c r="H101" s="8" t="s">
        <v>3</v>
      </c>
      <c r="I101" s="8" t="s">
        <v>3</v>
      </c>
      <c r="J101" s="8" t="s">
        <v>3</v>
      </c>
      <c r="K101" s="6" t="s">
        <v>1</v>
      </c>
      <c r="L101" s="6" t="s">
        <v>1</v>
      </c>
      <c r="M101" s="6" t="s">
        <v>1</v>
      </c>
      <c r="N101" s="3"/>
      <c r="O101" s="3"/>
      <c r="P101" s="4"/>
      <c r="Q101" s="21" t="s">
        <v>205</v>
      </c>
      <c r="R101" s="22" t="s">
        <v>203</v>
      </c>
      <c r="S101" s="27"/>
      <c r="T101" s="27"/>
      <c r="U101" s="27"/>
      <c r="V101" s="28"/>
    </row>
    <row r="102" spans="1:22" ht="69" x14ac:dyDescent="0.25">
      <c r="A102" s="4"/>
      <c r="B102" s="4"/>
      <c r="C102" s="4"/>
      <c r="D102" s="3" t="s">
        <v>190</v>
      </c>
      <c r="E102" s="3" t="s">
        <v>191</v>
      </c>
      <c r="F102" s="3" t="s">
        <v>198</v>
      </c>
      <c r="G102" s="8" t="s">
        <v>3</v>
      </c>
      <c r="H102" s="8" t="s">
        <v>3</v>
      </c>
      <c r="I102" s="8" t="s">
        <v>3</v>
      </c>
      <c r="J102" s="8" t="s">
        <v>3</v>
      </c>
      <c r="K102" s="6" t="s">
        <v>1</v>
      </c>
      <c r="L102" s="8" t="s">
        <v>3</v>
      </c>
      <c r="M102" s="6" t="s">
        <v>1</v>
      </c>
      <c r="N102" s="3"/>
      <c r="O102" s="3"/>
      <c r="P102" s="4"/>
      <c r="Q102" s="21" t="s">
        <v>206</v>
      </c>
      <c r="R102" s="22" t="s">
        <v>199</v>
      </c>
      <c r="S102" s="27"/>
      <c r="T102" s="27"/>
      <c r="U102" s="27"/>
      <c r="V102" s="28"/>
    </row>
    <row r="103" spans="1:22" x14ac:dyDescent="0.25">
      <c r="S103" s="27"/>
      <c r="T103" s="27"/>
      <c r="U103" s="27"/>
      <c r="V103" s="28"/>
    </row>
    <row r="104" spans="1:22" x14ac:dyDescent="0.25">
      <c r="S104" s="27"/>
      <c r="T104" s="27"/>
      <c r="U104" s="27"/>
      <c r="V104" s="28"/>
    </row>
    <row r="105" spans="1:22" x14ac:dyDescent="0.25">
      <c r="S105" s="27"/>
      <c r="T105" s="27"/>
      <c r="U105" s="27"/>
      <c r="V105" s="28"/>
    </row>
    <row r="106" spans="1:22" x14ac:dyDescent="0.25">
      <c r="S106" s="27"/>
      <c r="T106" s="27"/>
      <c r="U106" s="27"/>
      <c r="V106" s="28"/>
    </row>
  </sheetData>
  <pageMargins left="0.75" right="0.75" top="1" bottom="0.3" header="0" footer="0.25"/>
  <pageSetup paperSize="17" scale="81" fitToHeight="0" orientation="landscape" r:id="rId1"/>
  <headerFooter>
    <oddHeader>&amp;C&amp;"-,Bold"&amp;16Permanent Rules Advisory Committee
Court Records Division
&amp;22MATRIX</oddHeader>
    <oddFooter>&amp;C&amp;P</oddFooter>
  </headerFooter>
  <rowBreaks count="7" manualBreakCount="7">
    <brk id="14" min="3" max="19" man="1"/>
    <brk id="39" min="3" max="19" man="1"/>
    <brk id="49" min="3" max="19" man="1"/>
    <brk id="56" min="3" max="19" man="1"/>
    <brk id="63" min="3" max="19" man="1"/>
    <brk id="70" min="3" max="19" man="1"/>
    <brk id="74" min="3" max="1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7417-398B-457F-AE90-C6EA90AF5205}">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Continuing matrix</vt:lpstr>
      <vt:lpstr>Sheet1</vt:lpstr>
      <vt:lpstr>'Continuing matrix'!Print_Area</vt:lpstr>
      <vt:lpstr>'Continuing matrix'!Print_Titles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Griffin, Sherry</dc:creator>
  <cp:lastModifiedBy>Robinson, Brandi</cp:lastModifiedBy>
  <cp:lastPrinted>2023-12-08T17:45:16Z</cp:lastPrinted>
  <dcterms:created xsi:type="dcterms:W3CDTF">2021-02-02T20:14:40Z</dcterms:created>
  <dcterms:modified xsi:type="dcterms:W3CDTF">2023-12-08T18:08:20Z</dcterms:modified>
</cp:coreProperties>
</file>